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49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8" i="1" l="1"/>
  <c r="D7" i="1"/>
  <c r="D8" i="1"/>
  <c r="C7" i="1"/>
  <c r="C10" i="1" l="1"/>
  <c r="E7" i="1"/>
  <c r="D10" i="1" l="1"/>
  <c r="E10" i="1" l="1"/>
</calcChain>
</file>

<file path=xl/sharedStrings.xml><?xml version="1.0" encoding="utf-8"?>
<sst xmlns="http://schemas.openxmlformats.org/spreadsheetml/2006/main" count="11" uniqueCount="10">
  <si>
    <t>A.R.D.S.U. - E.S.U. di VENEZIA</t>
  </si>
  <si>
    <t>CATEGORIA</t>
  </si>
  <si>
    <t xml:space="preserve">UNITA' </t>
  </si>
  <si>
    <t>RETRIB.</t>
  </si>
  <si>
    <t>ONERI</t>
  </si>
  <si>
    <t>TOTALE</t>
  </si>
  <si>
    <t>Cat. C</t>
  </si>
  <si>
    <t>INAIL calcolata con aliquota 0,505%</t>
  </si>
  <si>
    <t>Dirigenti</t>
  </si>
  <si>
    <t>COSTO DEL PERSONALE a T. DETERMINATO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</si>
</sst>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NumberFormat="1" applyFont="1"/>
    <xf numFmtId="2" fontId="1" fillId="0" borderId="1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0" sqref="E10"/>
    </sheetView>
  </sheetViews>
  <sheetFormatPr defaultRowHeight="15" x14ac:dyDescent="0.25"/>
  <cols>
    <col min="1" max="1" width="21.85546875" style="2" customWidth="1"/>
    <col min="2" max="2" width="10.42578125" style="1" bestFit="1" customWidth="1"/>
    <col min="3" max="3" width="15" style="2" customWidth="1"/>
    <col min="4" max="4" width="12.7109375" style="2" customWidth="1"/>
    <col min="5" max="5" width="17.85546875" style="2" customWidth="1"/>
    <col min="6" max="16384" width="9.140625" style="2"/>
  </cols>
  <sheetData>
    <row r="1" spans="1:5" ht="21" x14ac:dyDescent="0.35">
      <c r="A1" s="3" t="s">
        <v>0</v>
      </c>
      <c r="B1" s="4"/>
      <c r="C1" s="3"/>
      <c r="D1" s="3"/>
      <c r="E1" s="3"/>
    </row>
    <row r="2" spans="1:5" ht="21" x14ac:dyDescent="0.35">
      <c r="A2" s="3"/>
      <c r="B2" s="4"/>
      <c r="C2" s="3"/>
      <c r="D2" s="3"/>
      <c r="E2" s="3"/>
    </row>
    <row r="3" spans="1:5" ht="21" x14ac:dyDescent="0.35">
      <c r="A3" s="3" t="s">
        <v>9</v>
      </c>
      <c r="B3" s="4"/>
      <c r="C3" s="3"/>
      <c r="D3" s="3"/>
      <c r="E3" s="3"/>
    </row>
    <row r="4" spans="1:5" ht="21" x14ac:dyDescent="0.35">
      <c r="A4" s="3"/>
      <c r="B4" s="4"/>
      <c r="C4" s="3"/>
      <c r="D4" s="3"/>
      <c r="E4" s="3"/>
    </row>
    <row r="5" spans="1:5" ht="21" x14ac:dyDescent="0.35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</row>
    <row r="6" spans="1:5" ht="21" x14ac:dyDescent="0.35">
      <c r="A6" s="5"/>
      <c r="B6" s="6"/>
      <c r="C6" s="5"/>
      <c r="D6" s="5"/>
      <c r="E6" s="5"/>
    </row>
    <row r="7" spans="1:5" ht="21" x14ac:dyDescent="0.35">
      <c r="A7" s="5" t="s">
        <v>8</v>
      </c>
      <c r="B7" s="8">
        <v>1</v>
      </c>
      <c r="C7" s="5">
        <f>5558.84*3+7420.6</f>
        <v>24097.120000000003</v>
      </c>
      <c r="D7" s="5">
        <f>(C7*52.44%*8.5%)+(C7*0.505%)+(C7*3.6%)+5735.11+87.46</f>
        <v>7885.8618028800001</v>
      </c>
      <c r="E7" s="5">
        <f>SUM(C7:D7)</f>
        <v>31982.981802880004</v>
      </c>
    </row>
    <row r="8" spans="1:5" ht="21" x14ac:dyDescent="0.35">
      <c r="A8" s="5" t="s">
        <v>6</v>
      </c>
      <c r="B8" s="8">
        <v>1</v>
      </c>
      <c r="C8" s="5">
        <v>22304.29</v>
      </c>
      <c r="D8" s="5">
        <f>(C8*52.44%*8.5%)+(C8*0.505%)+359.08+(C8*3.6%)+5308.53</f>
        <v>7577.3925269600004</v>
      </c>
      <c r="E8" s="5">
        <f>SUM(C8:D8)</f>
        <v>29881.682526960001</v>
      </c>
    </row>
    <row r="9" spans="1:5" ht="21" x14ac:dyDescent="0.35">
      <c r="A9" s="5"/>
      <c r="B9" s="6"/>
      <c r="C9" s="5"/>
      <c r="D9" s="5"/>
      <c r="E9" s="5"/>
    </row>
    <row r="10" spans="1:5" ht="21" x14ac:dyDescent="0.35">
      <c r="A10" s="5" t="s">
        <v>5</v>
      </c>
      <c r="B10" s="6"/>
      <c r="C10" s="5">
        <f>SUM(C7:C9)</f>
        <v>46401.41</v>
      </c>
      <c r="D10" s="5">
        <f t="shared" ref="D10:E10" si="0">SUM(D7:D9)</f>
        <v>15463.254329840001</v>
      </c>
      <c r="E10" s="5">
        <f t="shared" si="0"/>
        <v>61864.664329840001</v>
      </c>
    </row>
    <row r="11" spans="1:5" ht="21" x14ac:dyDescent="0.35">
      <c r="A11" s="3"/>
      <c r="B11" s="4"/>
      <c r="C11" s="3"/>
      <c r="D11" s="3"/>
      <c r="E11" s="3"/>
    </row>
    <row r="12" spans="1:5" ht="21" x14ac:dyDescent="0.35">
      <c r="A12" s="3"/>
      <c r="B12" s="4"/>
      <c r="C12" s="3"/>
      <c r="D12" s="3"/>
      <c r="E12" s="3"/>
    </row>
    <row r="13" spans="1:5" ht="21" x14ac:dyDescent="0.35">
      <c r="A13" s="3" t="s">
        <v>7</v>
      </c>
      <c r="B13" s="4"/>
      <c r="C13" s="3"/>
      <c r="D13" s="3"/>
      <c r="E1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Giorgio</dc:creator>
  <cp:lastModifiedBy>Breda Giorgio</cp:lastModifiedBy>
  <cp:lastPrinted>2015-07-24T09:12:16Z</cp:lastPrinted>
  <dcterms:created xsi:type="dcterms:W3CDTF">2015-07-24T07:44:19Z</dcterms:created>
  <dcterms:modified xsi:type="dcterms:W3CDTF">2016-01-11T10:52:36Z</dcterms:modified>
</cp:coreProperties>
</file>