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00" tabRatio="987" activeTab="0"/>
  </bookViews>
  <sheets>
    <sheet name="schede personale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<sst xmlns="http://schemas.openxmlformats.org/spreadsheetml/2006/main" count="301" uniqueCount="59">
  <si>
    <t>INDICI DI VALUTAZIONE SULLA PROBABILITA'</t>
  </si>
  <si>
    <t>INDICI DI VALUTAZIONE DELL'IMPATTO</t>
  </si>
  <si>
    <t>N°</t>
  </si>
  <si>
    <t>Denominazione Procedimento</t>
  </si>
  <si>
    <t>P</t>
  </si>
  <si>
    <t>I</t>
  </si>
  <si>
    <t>Livello di Rischio</t>
  </si>
  <si>
    <t>Tipologia di Rischio</t>
  </si>
  <si>
    <t>Discrezionalità</t>
  </si>
  <si>
    <t>Impatto organizzativo</t>
  </si>
  <si>
    <t>Rilevanza esterna</t>
  </si>
  <si>
    <t>Impatto economico</t>
  </si>
  <si>
    <t>Complessità del processo</t>
  </si>
  <si>
    <t>Impatto reputazionale</t>
  </si>
  <si>
    <t>Valore economico</t>
  </si>
  <si>
    <t>Impatto organizzativo, economico e sull'immagine</t>
  </si>
  <si>
    <t>Frazionabilità del processo</t>
  </si>
  <si>
    <t>Controlli</t>
  </si>
  <si>
    <t>MEDIA TOTALE</t>
  </si>
  <si>
    <t>si intende che tale suddivisione è puramente indicativa giacchè la graduazione interna può essere suddivisa nel modo che ciascuno ritiente più aderente alla propria impostazione</t>
  </si>
  <si>
    <t>Area/Servizio</t>
  </si>
  <si>
    <t>Altro</t>
  </si>
  <si>
    <t>TABELLA DI VALUTAZIONE DEL RISCHIO</t>
  </si>
  <si>
    <t>Personale</t>
  </si>
  <si>
    <t>concorso per assunzione personale</t>
  </si>
  <si>
    <t>Tecnico</t>
  </si>
  <si>
    <t>Selezione per l'affidamento di un incarico professionale</t>
  </si>
  <si>
    <t>Tutte</t>
  </si>
  <si>
    <t>Affidamento mediante procedura aperta (o ristretta) di lavori servizi e forniture</t>
  </si>
  <si>
    <t>Affidamento diretto di lavori servizi o forniture</t>
  </si>
  <si>
    <t>Permesso di costruire</t>
  </si>
  <si>
    <t>Concorso per la progressione in carriera</t>
  </si>
  <si>
    <t>Permesso di costruire in aree assoggettate ad autorizzazione paesaggistica</t>
  </si>
  <si>
    <t>Concessione di sovvenzioni contributi e sussidi</t>
  </si>
  <si>
    <t>Segreteria</t>
  </si>
  <si>
    <t>Provvedimenti di pianificazione urbanistica generale</t>
  </si>
  <si>
    <t>Provvedimenti di pianificazione urbanistica attuativa</t>
  </si>
  <si>
    <t>Levata di protesta</t>
  </si>
  <si>
    <t>Polizia locale</t>
  </si>
  <si>
    <t>gestione delle sanzioni per violazione CDS</t>
  </si>
  <si>
    <t>Gestione ordinaria delle entrate</t>
  </si>
  <si>
    <t>Tributi</t>
  </si>
  <si>
    <t>Accertamenti e verifiche dei tributi locali</t>
  </si>
  <si>
    <t>Finanziaria</t>
  </si>
  <si>
    <t>Gestione ordinaria delle spese di bilancio</t>
  </si>
  <si>
    <t>Accertamenti con adesione dei tributi locali</t>
  </si>
  <si>
    <t>Accertamenti e controlli su abusi edilizi</t>
  </si>
  <si>
    <t xml:space="preserve">Incentivi economici al personale </t>
  </si>
  <si>
    <t>Autorizzazioni all'occupazione del suolo pubblico</t>
  </si>
  <si>
    <t>Autorizzazioni ex artt. 68 e 69 del TULPS (spettacoli e intrattenimenti)</t>
  </si>
  <si>
    <t xml:space="preserve">   </t>
  </si>
  <si>
    <t>(0-3,99) marginale</t>
  </si>
  <si>
    <t>(4-7,99) basso</t>
  </si>
  <si>
    <t>(8-14,99)  medio</t>
  </si>
  <si>
    <t xml:space="preserve">(15-25) alto </t>
  </si>
  <si>
    <t>Allegato</t>
  </si>
  <si>
    <t>alla delibera</t>
  </si>
  <si>
    <t xml:space="preserve">di </t>
  </si>
  <si>
    <t xml:space="preserve">G.M. n.   del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</si>
</sst>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2"/>
    </font>
    <font>
      <sz val="8"/>
      <name val="Georgia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2" fontId="0" fillId="33" borderId="18" xfId="0" applyNumberFormat="1" applyFill="1" applyBorder="1" applyAlignment="1">
      <alignment horizontal="center" wrapText="1"/>
    </xf>
    <xf numFmtId="0" fontId="0" fillId="33" borderId="18" xfId="0" applyFont="1" applyFill="1" applyBorder="1" applyAlignment="1">
      <alignment wrapText="1"/>
    </xf>
    <xf numFmtId="2" fontId="0" fillId="33" borderId="19" xfId="0" applyNumberForma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34" borderId="2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2" fontId="0" fillId="33" borderId="23" xfId="0" applyNumberFormat="1" applyFill="1" applyBorder="1" applyAlignment="1">
      <alignment horizontal="center" wrapText="1"/>
    </xf>
    <xf numFmtId="2" fontId="0" fillId="33" borderId="24" xfId="0" applyNumberFormat="1" applyFill="1" applyBorder="1" applyAlignment="1">
      <alignment horizontal="center" wrapText="1"/>
    </xf>
    <xf numFmtId="0" fontId="0" fillId="33" borderId="24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2" fontId="0" fillId="33" borderId="16" xfId="0" applyNumberFormat="1" applyFill="1" applyBorder="1" applyAlignment="1">
      <alignment horizontal="center" wrapText="1"/>
    </xf>
    <xf numFmtId="2" fontId="0" fillId="33" borderId="30" xfId="0" applyNumberForma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C7" sqref="C7"/>
    </sheetView>
  </sheetViews>
  <sheetFormatPr defaultColWidth="11.57421875" defaultRowHeight="12.75"/>
  <cols>
    <col min="1" max="1" width="15.140625" style="1" customWidth="1"/>
    <col min="2" max="2" width="7.7109375" style="2" customWidth="1"/>
    <col min="3" max="3" width="15.140625" style="1" customWidth="1"/>
    <col min="4" max="4" width="15.140625" style="2" customWidth="1"/>
    <col min="5" max="5" width="11.140625" style="1" customWidth="1"/>
    <col min="6" max="6" width="3.8515625" style="1" customWidth="1"/>
    <col min="7" max="7" width="14.140625" style="1" customWidth="1"/>
    <col min="8" max="8" width="8.7109375" style="3" customWidth="1"/>
    <col min="9" max="9" width="7.7109375" style="3" customWidth="1"/>
    <col min="10" max="10" width="11.57421875" style="3" customWidth="1"/>
    <col min="11" max="11" width="9.00390625" style="4" customWidth="1"/>
    <col min="12" max="12" width="7.28125" style="1" customWidth="1"/>
    <col min="13" max="13" width="11.57421875" style="1" customWidth="1"/>
    <col min="14" max="14" width="26.140625" style="1" customWidth="1"/>
    <col min="15" max="16384" width="11.57421875" style="1" customWidth="1"/>
  </cols>
  <sheetData>
    <row r="1" spans="4:7" ht="12">
      <c r="D1" s="2" t="s">
        <v>55</v>
      </c>
      <c r="E1" s="1" t="s">
        <v>56</v>
      </c>
      <c r="F1" s="1" t="s">
        <v>57</v>
      </c>
      <c r="G1" s="1" t="s">
        <v>58</v>
      </c>
    </row>
    <row r="2" spans="5:12" ht="13.5" thickBot="1">
      <c r="E2" s="50" t="s">
        <v>22</v>
      </c>
      <c r="F2" s="50"/>
      <c r="G2" s="50"/>
      <c r="H2" s="50"/>
      <c r="I2" s="50"/>
      <c r="J2" s="50"/>
      <c r="K2" s="50"/>
      <c r="L2" s="50"/>
    </row>
    <row r="3" spans="1:12" ht="39">
      <c r="A3" s="51" t="s">
        <v>0</v>
      </c>
      <c r="B3" s="51"/>
      <c r="C3" s="52" t="s">
        <v>1</v>
      </c>
      <c r="D3" s="52"/>
      <c r="E3" s="26" t="s">
        <v>20</v>
      </c>
      <c r="F3" s="27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7" t="s">
        <v>7</v>
      </c>
      <c r="L3" s="29" t="s">
        <v>21</v>
      </c>
    </row>
    <row r="4" spans="1:13" ht="24.75">
      <c r="A4" s="21" t="s">
        <v>8</v>
      </c>
      <c r="B4" s="6">
        <v>5</v>
      </c>
      <c r="C4" s="22" t="s">
        <v>9</v>
      </c>
      <c r="D4" s="6">
        <v>5</v>
      </c>
      <c r="E4" s="43" t="s">
        <v>23</v>
      </c>
      <c r="F4" s="44">
        <v>1</v>
      </c>
      <c r="G4" s="45" t="s">
        <v>24</v>
      </c>
      <c r="H4" s="41">
        <f>B10</f>
        <v>3.3333333333333335</v>
      </c>
      <c r="I4" s="41">
        <f>D10</f>
        <v>2.5</v>
      </c>
      <c r="J4" s="41">
        <f>H4*I4</f>
        <v>8.333333333333334</v>
      </c>
      <c r="K4" s="53" t="e">
        <f>IF(J4&lt;3.99,mARGINALE,(IF(J4&lt;7.99,Basso,IF(J4&lt;14.99,Medio,Alto))))</f>
        <v>#NAME?</v>
      </c>
      <c r="L4" s="42"/>
      <c r="M4" s="30"/>
    </row>
    <row r="5" spans="1:12" ht="24.75">
      <c r="A5" s="8" t="s">
        <v>10</v>
      </c>
      <c r="B5" s="6">
        <v>5</v>
      </c>
      <c r="C5" s="9" t="s">
        <v>11</v>
      </c>
      <c r="D5" s="6">
        <v>1</v>
      </c>
      <c r="E5" s="43"/>
      <c r="F5" s="44"/>
      <c r="G5" s="46"/>
      <c r="H5" s="41"/>
      <c r="I5" s="41"/>
      <c r="J5" s="41"/>
      <c r="K5" s="54"/>
      <c r="L5" s="42"/>
    </row>
    <row r="6" spans="1:12" ht="24.75">
      <c r="A6" s="8" t="s">
        <v>12</v>
      </c>
      <c r="B6" s="6">
        <v>1</v>
      </c>
      <c r="C6" s="9" t="s">
        <v>13</v>
      </c>
      <c r="D6" s="6">
        <v>0</v>
      </c>
      <c r="E6" s="43"/>
      <c r="F6" s="44"/>
      <c r="G6" s="46"/>
      <c r="H6" s="41"/>
      <c r="I6" s="41"/>
      <c r="J6" s="41"/>
      <c r="K6" s="54"/>
      <c r="L6" s="42"/>
    </row>
    <row r="7" spans="1:12" ht="49.5">
      <c r="A7" s="8" t="s">
        <v>14</v>
      </c>
      <c r="B7" s="10">
        <v>5</v>
      </c>
      <c r="C7" s="9" t="s">
        <v>15</v>
      </c>
      <c r="D7" s="10">
        <v>4</v>
      </c>
      <c r="E7" s="43"/>
      <c r="F7" s="44"/>
      <c r="G7" s="46"/>
      <c r="H7" s="41"/>
      <c r="I7" s="41"/>
      <c r="J7" s="41"/>
      <c r="K7" s="54"/>
      <c r="L7" s="42"/>
    </row>
    <row r="8" spans="1:12" ht="24.75">
      <c r="A8" s="8" t="s">
        <v>16</v>
      </c>
      <c r="B8" s="10">
        <v>1</v>
      </c>
      <c r="C8" s="9"/>
      <c r="D8" s="11"/>
      <c r="E8" s="43"/>
      <c r="F8" s="44"/>
      <c r="G8" s="46"/>
      <c r="H8" s="41"/>
      <c r="I8" s="41"/>
      <c r="J8" s="41"/>
      <c r="K8" s="54"/>
      <c r="L8" s="42"/>
    </row>
    <row r="9" spans="1:12" ht="12">
      <c r="A9" s="8" t="s">
        <v>17</v>
      </c>
      <c r="B9" s="10">
        <v>3</v>
      </c>
      <c r="C9" s="9"/>
      <c r="D9" s="11"/>
      <c r="E9" s="43"/>
      <c r="F9" s="44"/>
      <c r="G9" s="46"/>
      <c r="H9" s="41"/>
      <c r="I9" s="41"/>
      <c r="J9" s="41"/>
      <c r="K9" s="54"/>
      <c r="L9" s="42"/>
    </row>
    <row r="10" spans="1:12" ht="12.75" thickBot="1">
      <c r="A10" s="12" t="s">
        <v>18</v>
      </c>
      <c r="B10" s="24">
        <f>(B4+B5+B6+B7+B8+B9)/6</f>
        <v>3.3333333333333335</v>
      </c>
      <c r="C10" s="13" t="s">
        <v>18</v>
      </c>
      <c r="D10" s="23">
        <f>(D4+D5+D6+D7)/4</f>
        <v>2.5</v>
      </c>
      <c r="E10" s="43"/>
      <c r="F10" s="44"/>
      <c r="G10" s="46"/>
      <c r="H10" s="41"/>
      <c r="I10" s="41"/>
      <c r="J10" s="41"/>
      <c r="K10" s="54"/>
      <c r="L10" s="42"/>
    </row>
    <row r="11" spans="1:12" ht="24.75">
      <c r="A11" s="5" t="s">
        <v>8</v>
      </c>
      <c r="B11" s="6">
        <v>4</v>
      </c>
      <c r="C11" s="7" t="s">
        <v>9</v>
      </c>
      <c r="D11" s="6">
        <v>5</v>
      </c>
      <c r="E11" s="43" t="s">
        <v>23</v>
      </c>
      <c r="F11" s="44">
        <f>F4+1</f>
        <v>2</v>
      </c>
      <c r="G11" s="45" t="s">
        <v>31</v>
      </c>
      <c r="H11" s="41">
        <f>B17</f>
        <v>3.1666666666666665</v>
      </c>
      <c r="I11" s="41">
        <f>D17</f>
        <v>2.5</v>
      </c>
      <c r="J11" s="41">
        <f>H11*I11</f>
        <v>7.916666666666666</v>
      </c>
      <c r="K11" s="54"/>
      <c r="L11" s="42"/>
    </row>
    <row r="12" spans="1:12" ht="24.75">
      <c r="A12" s="8" t="s">
        <v>10</v>
      </c>
      <c r="B12" s="6">
        <v>5</v>
      </c>
      <c r="C12" s="9" t="s">
        <v>11</v>
      </c>
      <c r="D12" s="6">
        <v>1</v>
      </c>
      <c r="E12" s="43"/>
      <c r="F12" s="44"/>
      <c r="G12" s="46"/>
      <c r="H12" s="41"/>
      <c r="I12" s="41"/>
      <c r="J12" s="41"/>
      <c r="K12" s="54"/>
      <c r="L12" s="42"/>
    </row>
    <row r="13" spans="1:12" ht="24.75">
      <c r="A13" s="8" t="s">
        <v>12</v>
      </c>
      <c r="B13" s="6">
        <v>1</v>
      </c>
      <c r="C13" s="9" t="s">
        <v>13</v>
      </c>
      <c r="D13" s="6">
        <v>0</v>
      </c>
      <c r="E13" s="43"/>
      <c r="F13" s="44"/>
      <c r="G13" s="46"/>
      <c r="H13" s="41"/>
      <c r="I13" s="41"/>
      <c r="J13" s="41"/>
      <c r="K13" s="54"/>
      <c r="L13" s="42"/>
    </row>
    <row r="14" spans="1:12" ht="49.5">
      <c r="A14" s="8" t="s">
        <v>14</v>
      </c>
      <c r="B14" s="10">
        <v>5</v>
      </c>
      <c r="C14" s="9" t="s">
        <v>15</v>
      </c>
      <c r="D14" s="10">
        <v>4</v>
      </c>
      <c r="E14" s="43"/>
      <c r="F14" s="44"/>
      <c r="G14" s="46"/>
      <c r="H14" s="41"/>
      <c r="I14" s="41"/>
      <c r="J14" s="41"/>
      <c r="K14" s="54"/>
      <c r="L14" s="42"/>
    </row>
    <row r="15" spans="1:12" ht="24.75">
      <c r="A15" s="8" t="s">
        <v>16</v>
      </c>
      <c r="B15" s="10">
        <v>1</v>
      </c>
      <c r="C15" s="9"/>
      <c r="D15" s="11"/>
      <c r="E15" s="43"/>
      <c r="F15" s="44"/>
      <c r="G15" s="46"/>
      <c r="H15" s="41"/>
      <c r="I15" s="41"/>
      <c r="J15" s="41"/>
      <c r="K15" s="54"/>
      <c r="L15" s="42"/>
    </row>
    <row r="16" spans="1:12" ht="12">
      <c r="A16" s="8" t="s">
        <v>17</v>
      </c>
      <c r="B16" s="10">
        <v>3</v>
      </c>
      <c r="C16" s="9"/>
      <c r="D16" s="11"/>
      <c r="E16" s="43"/>
      <c r="F16" s="44"/>
      <c r="G16" s="46"/>
      <c r="H16" s="41"/>
      <c r="I16" s="41"/>
      <c r="J16" s="41"/>
      <c r="K16" s="54"/>
      <c r="L16" s="42"/>
    </row>
    <row r="17" spans="1:12" ht="12.75" thickBot="1">
      <c r="A17" s="14" t="s">
        <v>18</v>
      </c>
      <c r="B17" s="35">
        <f>(B11+B12+B13+B14+B15+B16)/6</f>
        <v>3.1666666666666665</v>
      </c>
      <c r="C17" s="16" t="s">
        <v>18</v>
      </c>
      <c r="D17" s="17">
        <f>(D11+D12+D13+D14)/4</f>
        <v>2.5</v>
      </c>
      <c r="E17" s="43"/>
      <c r="F17" s="44"/>
      <c r="G17" s="46"/>
      <c r="H17" s="41"/>
      <c r="I17" s="41"/>
      <c r="J17" s="41"/>
      <c r="K17" s="54"/>
      <c r="L17" s="42"/>
    </row>
    <row r="18" spans="1:12" ht="25.5" thickBot="1">
      <c r="A18" s="31" t="s">
        <v>8</v>
      </c>
      <c r="B18" s="37">
        <v>3</v>
      </c>
      <c r="C18" s="33" t="s">
        <v>9</v>
      </c>
      <c r="D18" s="6">
        <v>2.5</v>
      </c>
      <c r="E18" s="43" t="s">
        <v>25</v>
      </c>
      <c r="F18" s="44">
        <f>F11+1</f>
        <v>3</v>
      </c>
      <c r="G18" s="45" t="s">
        <v>26</v>
      </c>
      <c r="H18" s="41">
        <f>B24</f>
        <v>3.5</v>
      </c>
      <c r="I18" s="41">
        <f>D24</f>
        <v>1.875</v>
      </c>
      <c r="J18" s="41">
        <f>H18*I18</f>
        <v>6.5625</v>
      </c>
      <c r="K18" s="40"/>
      <c r="L18" s="42"/>
    </row>
    <row r="19" spans="1:12" ht="24.75">
      <c r="A19" s="32" t="s">
        <v>10</v>
      </c>
      <c r="B19" s="37">
        <v>5</v>
      </c>
      <c r="C19" s="34" t="s">
        <v>11</v>
      </c>
      <c r="D19" s="6">
        <v>1</v>
      </c>
      <c r="E19" s="43"/>
      <c r="F19" s="44"/>
      <c r="G19" s="46"/>
      <c r="H19" s="41"/>
      <c r="I19" s="41"/>
      <c r="J19" s="41"/>
      <c r="K19" s="41"/>
      <c r="L19" s="42"/>
    </row>
    <row r="20" spans="1:12" ht="24.75">
      <c r="A20" s="32" t="s">
        <v>12</v>
      </c>
      <c r="B20" s="37">
        <v>1</v>
      </c>
      <c r="C20" s="34" t="s">
        <v>13</v>
      </c>
      <c r="D20" s="6">
        <v>0</v>
      </c>
      <c r="E20" s="43"/>
      <c r="F20" s="44"/>
      <c r="G20" s="46"/>
      <c r="H20" s="41"/>
      <c r="I20" s="41"/>
      <c r="J20" s="41"/>
      <c r="K20" s="41"/>
      <c r="L20" s="42"/>
    </row>
    <row r="21" spans="1:12" ht="49.5">
      <c r="A21" s="32" t="s">
        <v>14</v>
      </c>
      <c r="B21" s="38">
        <v>5</v>
      </c>
      <c r="C21" s="34" t="s">
        <v>15</v>
      </c>
      <c r="D21" s="10">
        <v>4</v>
      </c>
      <c r="E21" s="43"/>
      <c r="F21" s="44"/>
      <c r="G21" s="46"/>
      <c r="H21" s="41"/>
      <c r="I21" s="41"/>
      <c r="J21" s="41"/>
      <c r="K21" s="41"/>
      <c r="L21" s="42"/>
    </row>
    <row r="22" spans="1:12" ht="24.75">
      <c r="A22" s="32" t="s">
        <v>16</v>
      </c>
      <c r="B22" s="39">
        <v>4</v>
      </c>
      <c r="C22" s="34"/>
      <c r="D22" s="11"/>
      <c r="E22" s="43"/>
      <c r="F22" s="44"/>
      <c r="G22" s="46"/>
      <c r="H22" s="41"/>
      <c r="I22" s="41"/>
      <c r="J22" s="41"/>
      <c r="K22" s="41"/>
      <c r="L22" s="42"/>
    </row>
    <row r="23" spans="1:12" ht="12">
      <c r="A23" s="32" t="s">
        <v>17</v>
      </c>
      <c r="B23" s="38">
        <v>3</v>
      </c>
      <c r="C23" s="34"/>
      <c r="D23" s="11"/>
      <c r="E23" s="43"/>
      <c r="F23" s="44"/>
      <c r="G23" s="46"/>
      <c r="H23" s="41"/>
      <c r="I23" s="41"/>
      <c r="J23" s="41"/>
      <c r="K23" s="41"/>
      <c r="L23" s="42"/>
    </row>
    <row r="24" spans="1:12" ht="12">
      <c r="A24" s="14" t="s">
        <v>18</v>
      </c>
      <c r="B24" s="36">
        <f>(B18+B19+B20+B21+B22+B23)/6</f>
        <v>3.5</v>
      </c>
      <c r="C24" s="16" t="s">
        <v>18</v>
      </c>
      <c r="D24" s="17">
        <f>(D18+D19+D20+D21)/4</f>
        <v>1.875</v>
      </c>
      <c r="E24" s="43"/>
      <c r="F24" s="44"/>
      <c r="G24" s="46"/>
      <c r="H24" s="41"/>
      <c r="I24" s="41"/>
      <c r="J24" s="41"/>
      <c r="K24" s="40"/>
      <c r="L24" s="42"/>
    </row>
    <row r="25" spans="1:12" ht="24.75">
      <c r="A25" s="5" t="s">
        <v>8</v>
      </c>
      <c r="B25" s="6">
        <v>2</v>
      </c>
      <c r="C25" s="7" t="s">
        <v>9</v>
      </c>
      <c r="D25" s="6">
        <v>2.5</v>
      </c>
      <c r="E25" s="43" t="s">
        <v>27</v>
      </c>
      <c r="F25" s="44">
        <f>F18+1</f>
        <v>4</v>
      </c>
      <c r="G25" s="45" t="s">
        <v>28</v>
      </c>
      <c r="H25" s="41">
        <f>B31</f>
        <v>3.5</v>
      </c>
      <c r="I25" s="41">
        <f>D31</f>
        <v>1.875</v>
      </c>
      <c r="J25" s="41">
        <f>H25*I25</f>
        <v>6.5625</v>
      </c>
      <c r="K25" s="40"/>
      <c r="L25" s="42"/>
    </row>
    <row r="26" spans="1:12" ht="24.75">
      <c r="A26" s="8" t="s">
        <v>10</v>
      </c>
      <c r="B26" s="6">
        <v>5</v>
      </c>
      <c r="C26" s="9" t="s">
        <v>11</v>
      </c>
      <c r="D26" s="6">
        <v>1</v>
      </c>
      <c r="E26" s="43"/>
      <c r="F26" s="44"/>
      <c r="G26" s="46"/>
      <c r="H26" s="41"/>
      <c r="I26" s="41"/>
      <c r="J26" s="41"/>
      <c r="K26" s="41"/>
      <c r="L26" s="42"/>
    </row>
    <row r="27" spans="1:12" ht="24.75">
      <c r="A27" s="8" t="s">
        <v>12</v>
      </c>
      <c r="B27" s="6">
        <v>2</v>
      </c>
      <c r="C27" s="9" t="s">
        <v>13</v>
      </c>
      <c r="D27" s="6">
        <v>0</v>
      </c>
      <c r="E27" s="43"/>
      <c r="F27" s="44"/>
      <c r="G27" s="46"/>
      <c r="H27" s="41"/>
      <c r="I27" s="41"/>
      <c r="J27" s="41"/>
      <c r="K27" s="41"/>
      <c r="L27" s="42"/>
    </row>
    <row r="28" spans="1:12" ht="49.5">
      <c r="A28" s="8" t="s">
        <v>14</v>
      </c>
      <c r="B28" s="10">
        <v>5</v>
      </c>
      <c r="C28" s="9" t="s">
        <v>15</v>
      </c>
      <c r="D28" s="10">
        <v>4</v>
      </c>
      <c r="E28" s="43"/>
      <c r="F28" s="44"/>
      <c r="G28" s="46"/>
      <c r="H28" s="41"/>
      <c r="I28" s="41"/>
      <c r="J28" s="41"/>
      <c r="K28" s="41"/>
      <c r="L28" s="42"/>
    </row>
    <row r="29" spans="1:12" ht="24.75">
      <c r="A29" s="8" t="s">
        <v>16</v>
      </c>
      <c r="B29" s="10">
        <v>4</v>
      </c>
      <c r="C29" s="9"/>
      <c r="D29" s="11"/>
      <c r="E29" s="43"/>
      <c r="F29" s="44"/>
      <c r="G29" s="46"/>
      <c r="H29" s="41"/>
      <c r="I29" s="41"/>
      <c r="J29" s="41"/>
      <c r="K29" s="41"/>
      <c r="L29" s="42"/>
    </row>
    <row r="30" spans="1:12" ht="12">
      <c r="A30" s="8" t="s">
        <v>17</v>
      </c>
      <c r="B30" s="10">
        <v>3</v>
      </c>
      <c r="C30" s="9"/>
      <c r="D30" s="11"/>
      <c r="E30" s="43"/>
      <c r="F30" s="44"/>
      <c r="G30" s="46"/>
      <c r="H30" s="41"/>
      <c r="I30" s="41"/>
      <c r="J30" s="41"/>
      <c r="K30" s="41"/>
      <c r="L30" s="42"/>
    </row>
    <row r="31" spans="1:12" ht="12">
      <c r="A31" s="14" t="s">
        <v>18</v>
      </c>
      <c r="B31" s="15">
        <f>(B25+B26+B27+B28+B29+B30)/6</f>
        <v>3.5</v>
      </c>
      <c r="C31" s="16" t="s">
        <v>18</v>
      </c>
      <c r="D31" s="17">
        <f>(D25+D26+D27+D28)/4</f>
        <v>1.875</v>
      </c>
      <c r="E31" s="43"/>
      <c r="F31" s="44"/>
      <c r="G31" s="46"/>
      <c r="H31" s="41"/>
      <c r="I31" s="41"/>
      <c r="J31" s="41"/>
      <c r="K31" s="40"/>
      <c r="L31" s="42"/>
    </row>
    <row r="32" spans="1:12" ht="24.75">
      <c r="A32" s="5" t="s">
        <v>8</v>
      </c>
      <c r="B32" s="6">
        <v>5</v>
      </c>
      <c r="C32" s="7" t="s">
        <v>9</v>
      </c>
      <c r="D32" s="6">
        <v>2.5</v>
      </c>
      <c r="E32" s="43" t="s">
        <v>27</v>
      </c>
      <c r="F32" s="44">
        <f>F25+1</f>
        <v>5</v>
      </c>
      <c r="G32" s="45" t="s">
        <v>29</v>
      </c>
      <c r="H32" s="41">
        <f>B38</f>
        <v>3.8333333333333335</v>
      </c>
      <c r="I32" s="41">
        <f>D38</f>
        <v>1.875</v>
      </c>
      <c r="J32" s="41">
        <f>H32*I32</f>
        <v>7.1875</v>
      </c>
      <c r="K32" s="40"/>
      <c r="L32" s="42"/>
    </row>
    <row r="33" spans="1:12" ht="24.75">
      <c r="A33" s="8" t="s">
        <v>10</v>
      </c>
      <c r="B33" s="6">
        <v>5</v>
      </c>
      <c r="C33" s="9" t="s">
        <v>11</v>
      </c>
      <c r="D33" s="6">
        <v>1</v>
      </c>
      <c r="E33" s="43"/>
      <c r="F33" s="44"/>
      <c r="G33" s="46"/>
      <c r="H33" s="41"/>
      <c r="I33" s="41"/>
      <c r="J33" s="41"/>
      <c r="K33" s="41"/>
      <c r="L33" s="42"/>
    </row>
    <row r="34" spans="1:12" ht="24.75">
      <c r="A34" s="8" t="s">
        <v>12</v>
      </c>
      <c r="B34" s="6">
        <v>1</v>
      </c>
      <c r="C34" s="9" t="s">
        <v>13</v>
      </c>
      <c r="D34" s="6">
        <v>0</v>
      </c>
      <c r="E34" s="43"/>
      <c r="F34" s="44"/>
      <c r="G34" s="46"/>
      <c r="H34" s="41"/>
      <c r="I34" s="41"/>
      <c r="J34" s="41"/>
      <c r="K34" s="41"/>
      <c r="L34" s="42"/>
    </row>
    <row r="35" spans="1:12" ht="49.5">
      <c r="A35" s="8" t="s">
        <v>14</v>
      </c>
      <c r="B35" s="10">
        <v>5</v>
      </c>
      <c r="C35" s="9" t="s">
        <v>15</v>
      </c>
      <c r="D35" s="10">
        <v>4</v>
      </c>
      <c r="E35" s="43"/>
      <c r="F35" s="44"/>
      <c r="G35" s="46"/>
      <c r="H35" s="41"/>
      <c r="I35" s="41"/>
      <c r="J35" s="41"/>
      <c r="K35" s="41"/>
      <c r="L35" s="42"/>
    </row>
    <row r="36" spans="1:12" ht="24.75">
      <c r="A36" s="8" t="s">
        <v>16</v>
      </c>
      <c r="B36" s="10">
        <v>4</v>
      </c>
      <c r="C36" s="9"/>
      <c r="D36" s="11"/>
      <c r="E36" s="43"/>
      <c r="F36" s="44"/>
      <c r="G36" s="46"/>
      <c r="H36" s="41"/>
      <c r="I36" s="41"/>
      <c r="J36" s="41"/>
      <c r="K36" s="41"/>
      <c r="L36" s="42"/>
    </row>
    <row r="37" spans="1:12" ht="12">
      <c r="A37" s="8" t="s">
        <v>17</v>
      </c>
      <c r="B37" s="10">
        <v>3</v>
      </c>
      <c r="C37" s="9"/>
      <c r="D37" s="11"/>
      <c r="E37" s="43"/>
      <c r="F37" s="44"/>
      <c r="G37" s="46"/>
      <c r="H37" s="41"/>
      <c r="I37" s="41"/>
      <c r="J37" s="41"/>
      <c r="K37" s="41"/>
      <c r="L37" s="42"/>
    </row>
    <row r="38" spans="1:12" ht="12">
      <c r="A38" s="14" t="s">
        <v>18</v>
      </c>
      <c r="B38" s="15">
        <f>(B32+B33+B34+B35+B36+B37)/6</f>
        <v>3.8333333333333335</v>
      </c>
      <c r="C38" s="16" t="s">
        <v>18</v>
      </c>
      <c r="D38" s="17">
        <f>(D32+D33+D34+D35)/4</f>
        <v>1.875</v>
      </c>
      <c r="E38" s="43"/>
      <c r="F38" s="44"/>
      <c r="G38" s="46"/>
      <c r="H38" s="41"/>
      <c r="I38" s="41"/>
      <c r="J38" s="41"/>
      <c r="K38" s="40"/>
      <c r="L38" s="42"/>
    </row>
    <row r="39" spans="1:12" ht="24.75">
      <c r="A39" s="5" t="s">
        <v>8</v>
      </c>
      <c r="B39" s="6">
        <v>2</v>
      </c>
      <c r="C39" s="7" t="s">
        <v>9</v>
      </c>
      <c r="D39" s="6">
        <v>2.5</v>
      </c>
      <c r="E39" s="43" t="s">
        <v>25</v>
      </c>
      <c r="F39" s="44">
        <f>F32+1</f>
        <v>6</v>
      </c>
      <c r="G39" s="45" t="s">
        <v>30</v>
      </c>
      <c r="H39" s="41">
        <f>B45</f>
        <v>3.3333333333333335</v>
      </c>
      <c r="I39" s="41">
        <f>D45</f>
        <v>1.625</v>
      </c>
      <c r="J39" s="41">
        <f>H39*I39</f>
        <v>5.416666666666667</v>
      </c>
      <c r="K39" s="40"/>
      <c r="L39" s="42"/>
    </row>
    <row r="40" spans="1:12" ht="24.75">
      <c r="A40" s="8" t="s">
        <v>10</v>
      </c>
      <c r="B40" s="6">
        <v>5</v>
      </c>
      <c r="C40" s="9" t="s">
        <v>11</v>
      </c>
      <c r="D40" s="6">
        <v>1</v>
      </c>
      <c r="E40" s="43"/>
      <c r="F40" s="44"/>
      <c r="G40" s="46"/>
      <c r="H40" s="41"/>
      <c r="I40" s="41"/>
      <c r="J40" s="41"/>
      <c r="K40" s="41"/>
      <c r="L40" s="42"/>
    </row>
    <row r="41" spans="1:12" ht="24.75">
      <c r="A41" s="8" t="s">
        <v>12</v>
      </c>
      <c r="B41" s="6">
        <v>3</v>
      </c>
      <c r="C41" s="9" t="s">
        <v>13</v>
      </c>
      <c r="D41" s="6">
        <v>0</v>
      </c>
      <c r="E41" s="43"/>
      <c r="F41" s="44"/>
      <c r="G41" s="46"/>
      <c r="H41" s="41"/>
      <c r="I41" s="41"/>
      <c r="J41" s="41"/>
      <c r="K41" s="41"/>
      <c r="L41" s="42"/>
    </row>
    <row r="42" spans="1:12" ht="49.5">
      <c r="A42" s="8" t="s">
        <v>14</v>
      </c>
      <c r="B42" s="10">
        <v>5</v>
      </c>
      <c r="C42" s="9" t="s">
        <v>15</v>
      </c>
      <c r="D42" s="10">
        <v>3</v>
      </c>
      <c r="E42" s="43"/>
      <c r="F42" s="44"/>
      <c r="G42" s="46"/>
      <c r="H42" s="41"/>
      <c r="I42" s="41"/>
      <c r="J42" s="41"/>
      <c r="K42" s="41"/>
      <c r="L42" s="42"/>
    </row>
    <row r="43" spans="1:12" ht="24.75">
      <c r="A43" s="8" t="s">
        <v>16</v>
      </c>
      <c r="B43" s="10">
        <v>2</v>
      </c>
      <c r="C43" s="9"/>
      <c r="D43" s="11"/>
      <c r="E43" s="43"/>
      <c r="F43" s="44"/>
      <c r="G43" s="46"/>
      <c r="H43" s="41"/>
      <c r="I43" s="41"/>
      <c r="J43" s="41"/>
      <c r="K43" s="41"/>
      <c r="L43" s="42"/>
    </row>
    <row r="44" spans="1:12" ht="12">
      <c r="A44" s="8" t="s">
        <v>17</v>
      </c>
      <c r="B44" s="10">
        <v>3</v>
      </c>
      <c r="C44" s="9"/>
      <c r="D44" s="11"/>
      <c r="E44" s="43"/>
      <c r="F44" s="44"/>
      <c r="G44" s="46"/>
      <c r="H44" s="41"/>
      <c r="I44" s="41"/>
      <c r="J44" s="41"/>
      <c r="K44" s="41"/>
      <c r="L44" s="42"/>
    </row>
    <row r="45" spans="1:12" ht="12.75" thickBot="1">
      <c r="A45" s="12" t="s">
        <v>18</v>
      </c>
      <c r="B45" s="24">
        <f>(B39+B40+B41+B42+B43+B44)/6</f>
        <v>3.3333333333333335</v>
      </c>
      <c r="C45" s="25" t="s">
        <v>18</v>
      </c>
      <c r="D45" s="23">
        <f>(D39+D40+D41+D42)/4</f>
        <v>1.625</v>
      </c>
      <c r="E45" s="43"/>
      <c r="F45" s="44"/>
      <c r="G45" s="46"/>
      <c r="H45" s="41"/>
      <c r="I45" s="41"/>
      <c r="J45" s="41"/>
      <c r="K45" s="40"/>
      <c r="L45" s="42"/>
    </row>
    <row r="46" spans="1:12" ht="25.5" customHeight="1" thickBot="1">
      <c r="A46" s="5" t="s">
        <v>8</v>
      </c>
      <c r="B46" s="6">
        <v>3</v>
      </c>
      <c r="C46" s="22" t="s">
        <v>9</v>
      </c>
      <c r="D46" s="6">
        <v>2.5</v>
      </c>
      <c r="E46" s="43" t="s">
        <v>25</v>
      </c>
      <c r="F46" s="44">
        <f>F39+1</f>
        <v>7</v>
      </c>
      <c r="G46" s="45" t="s">
        <v>32</v>
      </c>
      <c r="H46" s="41">
        <f>B52</f>
        <v>3.6666666666666665</v>
      </c>
      <c r="I46" s="41">
        <f>D52</f>
        <v>1.625</v>
      </c>
      <c r="J46" s="41">
        <f>H46*I46</f>
        <v>5.958333333333333</v>
      </c>
      <c r="K46" s="40"/>
      <c r="L46" s="42"/>
    </row>
    <row r="47" spans="1:12" ht="24.75">
      <c r="A47" s="8" t="s">
        <v>10</v>
      </c>
      <c r="B47" s="6">
        <v>5</v>
      </c>
      <c r="C47" s="9" t="s">
        <v>11</v>
      </c>
      <c r="D47" s="6">
        <v>1</v>
      </c>
      <c r="E47" s="43"/>
      <c r="F47" s="44"/>
      <c r="G47" s="46"/>
      <c r="H47" s="41"/>
      <c r="I47" s="41"/>
      <c r="J47" s="41"/>
      <c r="K47" s="41"/>
      <c r="L47" s="42"/>
    </row>
    <row r="48" spans="1:12" ht="24.75">
      <c r="A48" s="8" t="s">
        <v>12</v>
      </c>
      <c r="B48" s="6">
        <v>4</v>
      </c>
      <c r="C48" s="9" t="s">
        <v>13</v>
      </c>
      <c r="D48" s="6">
        <v>0</v>
      </c>
      <c r="E48" s="43"/>
      <c r="F48" s="44"/>
      <c r="G48" s="46"/>
      <c r="H48" s="41"/>
      <c r="I48" s="41"/>
      <c r="J48" s="41"/>
      <c r="K48" s="41"/>
      <c r="L48" s="42"/>
    </row>
    <row r="49" spans="1:12" ht="49.5">
      <c r="A49" s="8" t="s">
        <v>14</v>
      </c>
      <c r="B49" s="10">
        <v>5</v>
      </c>
      <c r="C49" s="9" t="s">
        <v>15</v>
      </c>
      <c r="D49" s="10">
        <v>3</v>
      </c>
      <c r="E49" s="43"/>
      <c r="F49" s="44"/>
      <c r="G49" s="46"/>
      <c r="H49" s="41"/>
      <c r="I49" s="41"/>
      <c r="J49" s="41"/>
      <c r="K49" s="41"/>
      <c r="L49" s="42"/>
    </row>
    <row r="50" spans="1:12" ht="24.75">
      <c r="A50" s="8" t="s">
        <v>16</v>
      </c>
      <c r="B50" s="10">
        <v>2</v>
      </c>
      <c r="C50" s="9"/>
      <c r="D50" s="11"/>
      <c r="E50" s="43"/>
      <c r="F50" s="44"/>
      <c r="G50" s="46"/>
      <c r="H50" s="41"/>
      <c r="I50" s="41"/>
      <c r="J50" s="41"/>
      <c r="K50" s="41"/>
      <c r="L50" s="42"/>
    </row>
    <row r="51" spans="1:12" ht="12">
      <c r="A51" s="8" t="s">
        <v>17</v>
      </c>
      <c r="B51" s="10">
        <v>3</v>
      </c>
      <c r="C51" s="9"/>
      <c r="D51" s="11"/>
      <c r="E51" s="43"/>
      <c r="F51" s="44"/>
      <c r="G51" s="46"/>
      <c r="H51" s="41"/>
      <c r="I51" s="41"/>
      <c r="J51" s="41"/>
      <c r="K51" s="41"/>
      <c r="L51" s="42"/>
    </row>
    <row r="52" spans="1:12" ht="12.75" thickBot="1">
      <c r="A52" s="14" t="s">
        <v>18</v>
      </c>
      <c r="B52" s="15">
        <f>(B46+B47+B48+B49+B50+B51)/6</f>
        <v>3.6666666666666665</v>
      </c>
      <c r="C52" s="16" t="s">
        <v>18</v>
      </c>
      <c r="D52" s="17">
        <f>(D46+D47+D48+D49)/4</f>
        <v>1.625</v>
      </c>
      <c r="E52" s="43"/>
      <c r="F52" s="44"/>
      <c r="G52" s="46"/>
      <c r="H52" s="41"/>
      <c r="I52" s="41"/>
      <c r="J52" s="41"/>
      <c r="K52" s="40"/>
      <c r="L52" s="42"/>
    </row>
    <row r="53" spans="1:12" ht="25.5" customHeight="1">
      <c r="A53" s="5" t="s">
        <v>8</v>
      </c>
      <c r="B53" s="6">
        <v>5</v>
      </c>
      <c r="C53" s="7" t="s">
        <v>9</v>
      </c>
      <c r="D53" s="6">
        <v>2.5</v>
      </c>
      <c r="E53" s="43" t="s">
        <v>34</v>
      </c>
      <c r="F53" s="44">
        <f>F46+1</f>
        <v>8</v>
      </c>
      <c r="G53" s="47" t="s">
        <v>33</v>
      </c>
      <c r="H53" s="41">
        <f>B59</f>
        <v>3.3333333333333335</v>
      </c>
      <c r="I53" s="41">
        <f>D59</f>
        <v>1.625</v>
      </c>
      <c r="J53" s="41">
        <f>H53*I53</f>
        <v>5.416666666666667</v>
      </c>
      <c r="K53" s="54"/>
      <c r="L53" s="42"/>
    </row>
    <row r="54" spans="1:12" ht="24.75">
      <c r="A54" s="8" t="s">
        <v>10</v>
      </c>
      <c r="B54" s="6">
        <v>5</v>
      </c>
      <c r="C54" s="9" t="s">
        <v>11</v>
      </c>
      <c r="D54" s="6">
        <v>1</v>
      </c>
      <c r="E54" s="43"/>
      <c r="F54" s="44"/>
      <c r="G54" s="48"/>
      <c r="H54" s="41"/>
      <c r="I54" s="41"/>
      <c r="J54" s="41"/>
      <c r="K54" s="54"/>
      <c r="L54" s="42"/>
    </row>
    <row r="55" spans="1:12" ht="24.75">
      <c r="A55" s="8" t="s">
        <v>12</v>
      </c>
      <c r="B55" s="6">
        <v>1</v>
      </c>
      <c r="C55" s="9" t="s">
        <v>13</v>
      </c>
      <c r="D55" s="6">
        <v>0</v>
      </c>
      <c r="E55" s="43"/>
      <c r="F55" s="44"/>
      <c r="G55" s="48"/>
      <c r="H55" s="41"/>
      <c r="I55" s="41"/>
      <c r="J55" s="41"/>
      <c r="K55" s="54"/>
      <c r="L55" s="42"/>
    </row>
    <row r="56" spans="1:12" ht="49.5">
      <c r="A56" s="8" t="s">
        <v>14</v>
      </c>
      <c r="B56" s="10">
        <v>5</v>
      </c>
      <c r="C56" s="9" t="s">
        <v>15</v>
      </c>
      <c r="D56" s="10">
        <v>3</v>
      </c>
      <c r="E56" s="43"/>
      <c r="F56" s="44"/>
      <c r="G56" s="48"/>
      <c r="H56" s="41"/>
      <c r="I56" s="41"/>
      <c r="J56" s="41"/>
      <c r="K56" s="54"/>
      <c r="L56" s="42"/>
    </row>
    <row r="57" spans="1:12" ht="24.75">
      <c r="A57" s="8" t="s">
        <v>16</v>
      </c>
      <c r="B57" s="10">
        <v>1</v>
      </c>
      <c r="C57" s="9"/>
      <c r="D57" s="11"/>
      <c r="E57" s="43"/>
      <c r="F57" s="44"/>
      <c r="G57" s="48"/>
      <c r="H57" s="41"/>
      <c r="I57" s="41"/>
      <c r="J57" s="41"/>
      <c r="K57" s="54"/>
      <c r="L57" s="42"/>
    </row>
    <row r="58" spans="1:12" ht="12">
      <c r="A58" s="8" t="s">
        <v>17</v>
      </c>
      <c r="B58" s="10">
        <v>3</v>
      </c>
      <c r="C58" s="9"/>
      <c r="D58" s="11"/>
      <c r="E58" s="43"/>
      <c r="F58" s="44"/>
      <c r="G58" s="48"/>
      <c r="H58" s="41"/>
      <c r="I58" s="41"/>
      <c r="J58" s="41"/>
      <c r="K58" s="54"/>
      <c r="L58" s="42"/>
    </row>
    <row r="59" spans="1:12" ht="12.75" thickBot="1">
      <c r="A59" s="14" t="s">
        <v>18</v>
      </c>
      <c r="B59" s="15">
        <f>(B53+B54+B55+B56+B57+B58)/6</f>
        <v>3.3333333333333335</v>
      </c>
      <c r="C59" s="16" t="s">
        <v>18</v>
      </c>
      <c r="D59" s="17">
        <f>(D53+D54+D55+D56)/4</f>
        <v>1.625</v>
      </c>
      <c r="E59" s="43"/>
      <c r="F59" s="44"/>
      <c r="G59" s="49"/>
      <c r="H59" s="41"/>
      <c r="I59" s="41"/>
      <c r="J59" s="41"/>
      <c r="K59" s="54"/>
      <c r="L59" s="42"/>
    </row>
    <row r="60" spans="1:12" ht="25.5" customHeight="1" thickBot="1">
      <c r="A60" s="5" t="s">
        <v>8</v>
      </c>
      <c r="B60" s="6">
        <v>5</v>
      </c>
      <c r="C60" s="7" t="s">
        <v>9</v>
      </c>
      <c r="D60" s="6">
        <v>5</v>
      </c>
      <c r="E60" s="43" t="s">
        <v>25</v>
      </c>
      <c r="F60" s="44">
        <f>F53+1</f>
        <v>9</v>
      </c>
      <c r="G60" s="47" t="s">
        <v>35</v>
      </c>
      <c r="H60" s="41">
        <f>B66</f>
        <v>4.333333333333333</v>
      </c>
      <c r="I60" s="41">
        <f>D66</f>
        <v>2.5</v>
      </c>
      <c r="J60" s="41">
        <f>H60*I60</f>
        <v>10.833333333333332</v>
      </c>
      <c r="K60" s="40"/>
      <c r="L60" s="42"/>
    </row>
    <row r="61" spans="1:12" ht="24.75">
      <c r="A61" s="8" t="s">
        <v>10</v>
      </c>
      <c r="B61" s="6">
        <v>5</v>
      </c>
      <c r="C61" s="9" t="s">
        <v>11</v>
      </c>
      <c r="D61" s="6">
        <v>1</v>
      </c>
      <c r="E61" s="43"/>
      <c r="F61" s="44"/>
      <c r="G61" s="48"/>
      <c r="H61" s="41"/>
      <c r="I61" s="41"/>
      <c r="J61" s="41"/>
      <c r="K61" s="41"/>
      <c r="L61" s="42"/>
    </row>
    <row r="62" spans="1:12" ht="24.75">
      <c r="A62" s="8" t="s">
        <v>12</v>
      </c>
      <c r="B62" s="6">
        <v>5</v>
      </c>
      <c r="C62" s="9" t="s">
        <v>13</v>
      </c>
      <c r="D62" s="6">
        <v>0</v>
      </c>
      <c r="E62" s="43"/>
      <c r="F62" s="44"/>
      <c r="G62" s="48"/>
      <c r="H62" s="41"/>
      <c r="I62" s="41"/>
      <c r="J62" s="41"/>
      <c r="K62" s="41"/>
      <c r="L62" s="42"/>
    </row>
    <row r="63" spans="1:12" ht="49.5">
      <c r="A63" s="8" t="s">
        <v>14</v>
      </c>
      <c r="B63" s="10">
        <v>5</v>
      </c>
      <c r="C63" s="9" t="s">
        <v>15</v>
      </c>
      <c r="D63" s="10">
        <v>4</v>
      </c>
      <c r="E63" s="43"/>
      <c r="F63" s="44"/>
      <c r="G63" s="48"/>
      <c r="H63" s="41"/>
      <c r="I63" s="41"/>
      <c r="J63" s="41"/>
      <c r="K63" s="41"/>
      <c r="L63" s="42"/>
    </row>
    <row r="64" spans="1:12" ht="24.75">
      <c r="A64" s="8" t="s">
        <v>16</v>
      </c>
      <c r="B64" s="10">
        <v>3</v>
      </c>
      <c r="C64" s="9"/>
      <c r="D64" s="11"/>
      <c r="E64" s="43"/>
      <c r="F64" s="44"/>
      <c r="G64" s="48"/>
      <c r="H64" s="41"/>
      <c r="I64" s="41"/>
      <c r="J64" s="41"/>
      <c r="K64" s="41"/>
      <c r="L64" s="42"/>
    </row>
    <row r="65" spans="1:12" ht="12">
      <c r="A65" s="8" t="s">
        <v>17</v>
      </c>
      <c r="B65" s="10">
        <v>3</v>
      </c>
      <c r="C65" s="9"/>
      <c r="D65" s="11"/>
      <c r="E65" s="43"/>
      <c r="F65" s="44"/>
      <c r="G65" s="48"/>
      <c r="H65" s="41"/>
      <c r="I65" s="41"/>
      <c r="J65" s="41"/>
      <c r="K65" s="41"/>
      <c r="L65" s="42"/>
    </row>
    <row r="66" spans="1:12" ht="12.75" thickBot="1">
      <c r="A66" s="14" t="s">
        <v>18</v>
      </c>
      <c r="B66" s="15">
        <f>(B60+B61+B62+B63+B64+B65)/6</f>
        <v>4.333333333333333</v>
      </c>
      <c r="C66" s="16" t="s">
        <v>18</v>
      </c>
      <c r="D66" s="17">
        <f>(D60+D61+D62+D63)/4</f>
        <v>2.5</v>
      </c>
      <c r="E66" s="43"/>
      <c r="F66" s="44"/>
      <c r="G66" s="49"/>
      <c r="H66" s="41"/>
      <c r="I66" s="41"/>
      <c r="J66" s="41"/>
      <c r="K66" s="40"/>
      <c r="L66" s="42"/>
    </row>
    <row r="67" spans="1:12" ht="25.5" thickBot="1">
      <c r="A67" s="5" t="s">
        <v>8</v>
      </c>
      <c r="B67" s="6">
        <v>3</v>
      </c>
      <c r="C67" s="7" t="s">
        <v>9</v>
      </c>
      <c r="D67" s="6">
        <v>5</v>
      </c>
      <c r="E67" s="43" t="s">
        <v>25</v>
      </c>
      <c r="F67" s="44">
        <f>F60+1</f>
        <v>10</v>
      </c>
      <c r="G67" s="47" t="s">
        <v>36</v>
      </c>
      <c r="H67" s="41">
        <f>B73</f>
        <v>3.8333333333333335</v>
      </c>
      <c r="I67" s="41">
        <f>D73</f>
        <v>2.5</v>
      </c>
      <c r="J67" s="41">
        <f>H67*I67</f>
        <v>9.583333333333334</v>
      </c>
      <c r="K67" s="40"/>
      <c r="L67" s="42"/>
    </row>
    <row r="68" spans="1:12" ht="24.75">
      <c r="A68" s="8" t="s">
        <v>10</v>
      </c>
      <c r="B68" s="6">
        <v>5</v>
      </c>
      <c r="C68" s="9" t="s">
        <v>11</v>
      </c>
      <c r="D68" s="6">
        <v>1</v>
      </c>
      <c r="E68" s="43"/>
      <c r="F68" s="44"/>
      <c r="G68" s="48"/>
      <c r="H68" s="41"/>
      <c r="I68" s="41"/>
      <c r="J68" s="41"/>
      <c r="K68" s="41"/>
      <c r="L68" s="42"/>
    </row>
    <row r="69" spans="1:12" ht="24.75">
      <c r="A69" s="8" t="s">
        <v>12</v>
      </c>
      <c r="B69" s="6">
        <v>4</v>
      </c>
      <c r="C69" s="9" t="s">
        <v>13</v>
      </c>
      <c r="D69" s="6">
        <v>0</v>
      </c>
      <c r="E69" s="43"/>
      <c r="F69" s="44"/>
      <c r="G69" s="48"/>
      <c r="H69" s="41"/>
      <c r="I69" s="41"/>
      <c r="J69" s="41"/>
      <c r="K69" s="41"/>
      <c r="L69" s="42"/>
    </row>
    <row r="70" spans="1:12" ht="49.5">
      <c r="A70" s="8" t="s">
        <v>14</v>
      </c>
      <c r="B70" s="10">
        <v>5</v>
      </c>
      <c r="C70" s="9" t="s">
        <v>15</v>
      </c>
      <c r="D70" s="10">
        <v>4</v>
      </c>
      <c r="E70" s="43"/>
      <c r="F70" s="44"/>
      <c r="G70" s="48"/>
      <c r="H70" s="41"/>
      <c r="I70" s="41"/>
      <c r="J70" s="41"/>
      <c r="K70" s="41"/>
      <c r="L70" s="42"/>
    </row>
    <row r="71" spans="1:12" ht="24.75">
      <c r="A71" s="8" t="s">
        <v>16</v>
      </c>
      <c r="B71" s="10">
        <v>3</v>
      </c>
      <c r="C71" s="9"/>
      <c r="D71" s="11"/>
      <c r="E71" s="43"/>
      <c r="F71" s="44"/>
      <c r="G71" s="48"/>
      <c r="H71" s="41"/>
      <c r="I71" s="41"/>
      <c r="J71" s="41"/>
      <c r="K71" s="41"/>
      <c r="L71" s="42"/>
    </row>
    <row r="72" spans="1:12" ht="12">
      <c r="A72" s="8" t="s">
        <v>17</v>
      </c>
      <c r="B72" s="10">
        <v>3</v>
      </c>
      <c r="C72" s="9"/>
      <c r="D72" s="11"/>
      <c r="E72" s="43"/>
      <c r="F72" s="44"/>
      <c r="G72" s="48"/>
      <c r="H72" s="41"/>
      <c r="I72" s="41"/>
      <c r="J72" s="41"/>
      <c r="K72" s="41"/>
      <c r="L72" s="42"/>
    </row>
    <row r="73" spans="1:12" ht="12.75" thickBot="1">
      <c r="A73" s="14" t="s">
        <v>18</v>
      </c>
      <c r="B73" s="15">
        <f>(B67+B68+B69+B70+B71+B72)/6</f>
        <v>3.8333333333333335</v>
      </c>
      <c r="C73" s="16" t="s">
        <v>18</v>
      </c>
      <c r="D73" s="17">
        <f>(D67+D68+D69+D70)/4</f>
        <v>2.5</v>
      </c>
      <c r="E73" s="43"/>
      <c r="F73" s="44"/>
      <c r="G73" s="49"/>
      <c r="H73" s="41"/>
      <c r="I73" s="41"/>
      <c r="J73" s="41"/>
      <c r="K73" s="40"/>
      <c r="L73" s="42"/>
    </row>
    <row r="74" spans="1:12" ht="26.25" customHeight="1" thickBot="1">
      <c r="A74" s="5" t="s">
        <v>8</v>
      </c>
      <c r="B74" s="6">
        <v>5</v>
      </c>
      <c r="C74" s="7" t="s">
        <v>9</v>
      </c>
      <c r="D74" s="6">
        <v>5</v>
      </c>
      <c r="E74" s="43" t="s">
        <v>34</v>
      </c>
      <c r="F74" s="44">
        <f>F67+1</f>
        <v>11</v>
      </c>
      <c r="G74" s="47" t="s">
        <v>37</v>
      </c>
      <c r="H74" s="41">
        <f>B80</f>
        <v>3.5</v>
      </c>
      <c r="I74" s="41">
        <f>D80</f>
        <v>2.5</v>
      </c>
      <c r="J74" s="41">
        <f>H74*I74</f>
        <v>8.75</v>
      </c>
      <c r="K74" s="40"/>
      <c r="L74" s="42"/>
    </row>
    <row r="75" spans="1:12" ht="24.75">
      <c r="A75" s="8" t="s">
        <v>10</v>
      </c>
      <c r="B75" s="6">
        <v>5</v>
      </c>
      <c r="C75" s="9" t="s">
        <v>11</v>
      </c>
      <c r="D75" s="6">
        <v>1</v>
      </c>
      <c r="E75" s="43"/>
      <c r="F75" s="44"/>
      <c r="G75" s="48"/>
      <c r="H75" s="41"/>
      <c r="I75" s="41"/>
      <c r="J75" s="41"/>
      <c r="K75" s="41"/>
      <c r="L75" s="42"/>
    </row>
    <row r="76" spans="1:12" ht="24.75">
      <c r="A76" s="8" t="s">
        <v>12</v>
      </c>
      <c r="B76" s="6">
        <v>2</v>
      </c>
      <c r="C76" s="9" t="s">
        <v>13</v>
      </c>
      <c r="D76" s="6">
        <v>0</v>
      </c>
      <c r="E76" s="43"/>
      <c r="F76" s="44"/>
      <c r="G76" s="48"/>
      <c r="H76" s="41"/>
      <c r="I76" s="41"/>
      <c r="J76" s="41"/>
      <c r="K76" s="41"/>
      <c r="L76" s="42"/>
    </row>
    <row r="77" spans="1:12" ht="49.5">
      <c r="A77" s="8" t="s">
        <v>14</v>
      </c>
      <c r="B77" s="10">
        <v>5</v>
      </c>
      <c r="C77" s="9" t="s">
        <v>15</v>
      </c>
      <c r="D77" s="10">
        <v>4</v>
      </c>
      <c r="E77" s="43"/>
      <c r="F77" s="44"/>
      <c r="G77" s="48"/>
      <c r="H77" s="41"/>
      <c r="I77" s="41"/>
      <c r="J77" s="41"/>
      <c r="K77" s="41"/>
      <c r="L77" s="42"/>
    </row>
    <row r="78" spans="1:12" ht="24.75">
      <c r="A78" s="8" t="s">
        <v>16</v>
      </c>
      <c r="B78" s="10">
        <v>1</v>
      </c>
      <c r="C78" s="9"/>
      <c r="D78" s="11"/>
      <c r="E78" s="43"/>
      <c r="F78" s="44"/>
      <c r="G78" s="48"/>
      <c r="H78" s="41"/>
      <c r="I78" s="41"/>
      <c r="J78" s="41"/>
      <c r="K78" s="41"/>
      <c r="L78" s="42"/>
    </row>
    <row r="79" spans="1:12" ht="12">
      <c r="A79" s="8" t="s">
        <v>17</v>
      </c>
      <c r="B79" s="10">
        <v>3</v>
      </c>
      <c r="C79" s="9"/>
      <c r="D79" s="11"/>
      <c r="E79" s="43"/>
      <c r="F79" s="44"/>
      <c r="G79" s="48"/>
      <c r="H79" s="41"/>
      <c r="I79" s="41"/>
      <c r="J79" s="41"/>
      <c r="K79" s="41"/>
      <c r="L79" s="42"/>
    </row>
    <row r="80" spans="1:12" ht="12.75" thickBot="1">
      <c r="A80" s="14" t="s">
        <v>18</v>
      </c>
      <c r="B80" s="15">
        <f>(B74+B75+B76+B77+B78+B79)/6</f>
        <v>3.5</v>
      </c>
      <c r="C80" s="16" t="s">
        <v>18</v>
      </c>
      <c r="D80" s="17">
        <f>(D74+D75+D76+D77)/4</f>
        <v>2.5</v>
      </c>
      <c r="E80" s="43"/>
      <c r="F80" s="44"/>
      <c r="G80" s="49"/>
      <c r="H80" s="41"/>
      <c r="I80" s="41"/>
      <c r="J80" s="41"/>
      <c r="K80" s="40"/>
      <c r="L80" s="42"/>
    </row>
    <row r="81" spans="1:12" ht="25.5" thickBot="1">
      <c r="A81" s="5" t="s">
        <v>8</v>
      </c>
      <c r="B81" s="6">
        <v>5</v>
      </c>
      <c r="C81" s="7" t="s">
        <v>9</v>
      </c>
      <c r="D81" s="6">
        <v>5</v>
      </c>
      <c r="E81" s="43" t="s">
        <v>38</v>
      </c>
      <c r="F81" s="44">
        <f>F74+1</f>
        <v>12</v>
      </c>
      <c r="G81" s="47" t="s">
        <v>39</v>
      </c>
      <c r="H81" s="41">
        <f>B87</f>
        <v>3.5</v>
      </c>
      <c r="I81" s="41">
        <f>D87</f>
        <v>2.5</v>
      </c>
      <c r="J81" s="41">
        <f>H81*I81</f>
        <v>8.75</v>
      </c>
      <c r="K81" s="40"/>
      <c r="L81" s="42"/>
    </row>
    <row r="82" spans="1:12" ht="24.75">
      <c r="A82" s="8" t="s">
        <v>10</v>
      </c>
      <c r="B82" s="6">
        <v>5</v>
      </c>
      <c r="C82" s="9" t="s">
        <v>11</v>
      </c>
      <c r="D82" s="6">
        <v>1</v>
      </c>
      <c r="E82" s="43"/>
      <c r="F82" s="44"/>
      <c r="G82" s="48"/>
      <c r="H82" s="41"/>
      <c r="I82" s="41"/>
      <c r="J82" s="41"/>
      <c r="K82" s="41"/>
      <c r="L82" s="42"/>
    </row>
    <row r="83" spans="1:12" ht="24.75">
      <c r="A83" s="8" t="s">
        <v>12</v>
      </c>
      <c r="B83" s="6">
        <v>1</v>
      </c>
      <c r="C83" s="9" t="s">
        <v>13</v>
      </c>
      <c r="D83" s="6">
        <v>0</v>
      </c>
      <c r="E83" s="43"/>
      <c r="F83" s="44"/>
      <c r="G83" s="48"/>
      <c r="H83" s="41"/>
      <c r="I83" s="41"/>
      <c r="J83" s="41"/>
      <c r="K83" s="41"/>
      <c r="L83" s="42"/>
    </row>
    <row r="84" spans="1:12" ht="49.5">
      <c r="A84" s="8" t="s">
        <v>14</v>
      </c>
      <c r="B84" s="10">
        <v>5</v>
      </c>
      <c r="C84" s="9" t="s">
        <v>15</v>
      </c>
      <c r="D84" s="10">
        <v>4</v>
      </c>
      <c r="E84" s="43"/>
      <c r="F84" s="44"/>
      <c r="G84" s="48"/>
      <c r="H84" s="41"/>
      <c r="I84" s="41"/>
      <c r="J84" s="41"/>
      <c r="K84" s="41"/>
      <c r="L84" s="42"/>
    </row>
    <row r="85" spans="1:12" ht="24.75">
      <c r="A85" s="8" t="s">
        <v>16</v>
      </c>
      <c r="B85" s="10">
        <v>1</v>
      </c>
      <c r="C85" s="9"/>
      <c r="D85" s="11"/>
      <c r="E85" s="43"/>
      <c r="F85" s="44"/>
      <c r="G85" s="48"/>
      <c r="H85" s="41"/>
      <c r="I85" s="41"/>
      <c r="J85" s="41"/>
      <c r="K85" s="41"/>
      <c r="L85" s="42"/>
    </row>
    <row r="86" spans="1:12" ht="12">
      <c r="A86" s="8" t="s">
        <v>17</v>
      </c>
      <c r="B86" s="10">
        <v>4</v>
      </c>
      <c r="C86" s="9"/>
      <c r="D86" s="11"/>
      <c r="E86" s="43"/>
      <c r="F86" s="44"/>
      <c r="G86" s="48"/>
      <c r="H86" s="41"/>
      <c r="I86" s="41"/>
      <c r="J86" s="41"/>
      <c r="K86" s="41"/>
      <c r="L86" s="42"/>
    </row>
    <row r="87" spans="1:12" ht="12.75" thickBot="1">
      <c r="A87" s="14" t="s">
        <v>18</v>
      </c>
      <c r="B87" s="15">
        <f>(B81+B82+B83+B84+B85+B86)/6</f>
        <v>3.5</v>
      </c>
      <c r="C87" s="16" t="s">
        <v>18</v>
      </c>
      <c r="D87" s="17">
        <f>(D81+D82+D83+D84)/4</f>
        <v>2.5</v>
      </c>
      <c r="E87" s="43"/>
      <c r="F87" s="44"/>
      <c r="G87" s="49"/>
      <c r="H87" s="41"/>
      <c r="I87" s="41"/>
      <c r="J87" s="41"/>
      <c r="K87" s="40"/>
      <c r="L87" s="42"/>
    </row>
    <row r="88" spans="1:12" ht="25.5" thickBot="1">
      <c r="A88" s="5" t="s">
        <v>8</v>
      </c>
      <c r="B88" s="6">
        <v>3</v>
      </c>
      <c r="C88" s="7" t="s">
        <v>9</v>
      </c>
      <c r="D88" s="6">
        <v>2.5</v>
      </c>
      <c r="E88" s="43" t="s">
        <v>43</v>
      </c>
      <c r="F88" s="44">
        <f>F81+1</f>
        <v>13</v>
      </c>
      <c r="G88" s="47" t="s">
        <v>40</v>
      </c>
      <c r="H88" s="41">
        <f>B94</f>
        <v>3</v>
      </c>
      <c r="I88" s="41">
        <f>D94</f>
        <v>1.875</v>
      </c>
      <c r="J88" s="41">
        <f>H88*I88</f>
        <v>5.625</v>
      </c>
      <c r="K88" s="40"/>
      <c r="L88" s="42"/>
    </row>
    <row r="89" spans="1:12" ht="24.75">
      <c r="A89" s="8" t="s">
        <v>10</v>
      </c>
      <c r="B89" s="6">
        <v>5</v>
      </c>
      <c r="C89" s="9" t="s">
        <v>11</v>
      </c>
      <c r="D89" s="6">
        <v>1</v>
      </c>
      <c r="E89" s="43"/>
      <c r="F89" s="44"/>
      <c r="G89" s="48"/>
      <c r="H89" s="41"/>
      <c r="I89" s="41"/>
      <c r="J89" s="41"/>
      <c r="K89" s="41"/>
      <c r="L89" s="42"/>
    </row>
    <row r="90" spans="1:12" ht="24.75">
      <c r="A90" s="8" t="s">
        <v>12</v>
      </c>
      <c r="B90" s="6">
        <v>1</v>
      </c>
      <c r="C90" s="9" t="s">
        <v>13</v>
      </c>
      <c r="D90" s="6">
        <v>0</v>
      </c>
      <c r="E90" s="43"/>
      <c r="F90" s="44"/>
      <c r="G90" s="48"/>
      <c r="H90" s="41"/>
      <c r="I90" s="41"/>
      <c r="J90" s="41"/>
      <c r="K90" s="41"/>
      <c r="L90" s="42"/>
    </row>
    <row r="91" spans="1:12" ht="49.5">
      <c r="A91" s="8" t="s">
        <v>14</v>
      </c>
      <c r="B91" s="10">
        <v>5</v>
      </c>
      <c r="C91" s="9" t="s">
        <v>15</v>
      </c>
      <c r="D91" s="10">
        <v>4</v>
      </c>
      <c r="E91" s="43"/>
      <c r="F91" s="44"/>
      <c r="G91" s="48"/>
      <c r="H91" s="41"/>
      <c r="I91" s="41"/>
      <c r="J91" s="41"/>
      <c r="K91" s="41"/>
      <c r="L91" s="42"/>
    </row>
    <row r="92" spans="1:12" ht="24.75">
      <c r="A92" s="8" t="s">
        <v>16</v>
      </c>
      <c r="B92" s="10">
        <v>2</v>
      </c>
      <c r="C92" s="9"/>
      <c r="D92" s="11"/>
      <c r="E92" s="43"/>
      <c r="F92" s="44"/>
      <c r="G92" s="48"/>
      <c r="H92" s="41"/>
      <c r="I92" s="41"/>
      <c r="J92" s="41"/>
      <c r="K92" s="41"/>
      <c r="L92" s="42"/>
    </row>
    <row r="93" spans="1:12" ht="12">
      <c r="A93" s="8" t="s">
        <v>17</v>
      </c>
      <c r="B93" s="10">
        <v>2</v>
      </c>
      <c r="C93" s="9"/>
      <c r="D93" s="11"/>
      <c r="E93" s="43"/>
      <c r="F93" s="44"/>
      <c r="G93" s="48"/>
      <c r="H93" s="41"/>
      <c r="I93" s="41"/>
      <c r="J93" s="41"/>
      <c r="K93" s="41"/>
      <c r="L93" s="42"/>
    </row>
    <row r="94" spans="1:12" ht="12.75" thickBot="1">
      <c r="A94" s="14" t="s">
        <v>18</v>
      </c>
      <c r="B94" s="15">
        <f>(B88+B89+B90+B91+B92+B93)/6</f>
        <v>3</v>
      </c>
      <c r="C94" s="16" t="s">
        <v>18</v>
      </c>
      <c r="D94" s="17">
        <f>(D88+D89+D90+D91)/4</f>
        <v>1.875</v>
      </c>
      <c r="E94" s="43"/>
      <c r="F94" s="44"/>
      <c r="G94" s="49"/>
      <c r="H94" s="41"/>
      <c r="I94" s="41"/>
      <c r="J94" s="41"/>
      <c r="K94" s="40"/>
      <c r="L94" s="42"/>
    </row>
    <row r="95" spans="1:12" ht="26.25" customHeight="1" thickBot="1">
      <c r="A95" s="5" t="s">
        <v>8</v>
      </c>
      <c r="B95" s="6">
        <v>3</v>
      </c>
      <c r="C95" s="7" t="s">
        <v>9</v>
      </c>
      <c r="D95" s="6">
        <v>2.5</v>
      </c>
      <c r="E95" s="43" t="s">
        <v>43</v>
      </c>
      <c r="F95" s="44">
        <f>F88+1</f>
        <v>14</v>
      </c>
      <c r="G95" s="47" t="s">
        <v>44</v>
      </c>
      <c r="H95" s="41">
        <f>B101</f>
        <v>3</v>
      </c>
      <c r="I95" s="41">
        <f>D101</f>
        <v>1.875</v>
      </c>
      <c r="J95" s="41">
        <f>H95*I95</f>
        <v>5.625</v>
      </c>
      <c r="K95" s="40"/>
      <c r="L95" s="42"/>
    </row>
    <row r="96" spans="1:12" ht="24.75">
      <c r="A96" s="8" t="s">
        <v>10</v>
      </c>
      <c r="B96" s="6">
        <v>5</v>
      </c>
      <c r="C96" s="9" t="s">
        <v>11</v>
      </c>
      <c r="D96" s="6">
        <v>1</v>
      </c>
      <c r="E96" s="43"/>
      <c r="F96" s="44"/>
      <c r="G96" s="48"/>
      <c r="H96" s="41"/>
      <c r="I96" s="41"/>
      <c r="J96" s="41"/>
      <c r="K96" s="41"/>
      <c r="L96" s="42"/>
    </row>
    <row r="97" spans="1:12" ht="24.75">
      <c r="A97" s="8" t="s">
        <v>12</v>
      </c>
      <c r="B97" s="6">
        <v>1</v>
      </c>
      <c r="C97" s="9" t="s">
        <v>13</v>
      </c>
      <c r="D97" s="6">
        <v>0</v>
      </c>
      <c r="E97" s="43"/>
      <c r="F97" s="44"/>
      <c r="G97" s="48"/>
      <c r="H97" s="41"/>
      <c r="I97" s="41"/>
      <c r="J97" s="41"/>
      <c r="K97" s="41"/>
      <c r="L97" s="42"/>
    </row>
    <row r="98" spans="1:12" ht="49.5">
      <c r="A98" s="8" t="s">
        <v>14</v>
      </c>
      <c r="B98" s="10">
        <v>5</v>
      </c>
      <c r="C98" s="9" t="s">
        <v>15</v>
      </c>
      <c r="D98" s="10">
        <v>4</v>
      </c>
      <c r="E98" s="43"/>
      <c r="F98" s="44"/>
      <c r="G98" s="48"/>
      <c r="H98" s="41"/>
      <c r="I98" s="41"/>
      <c r="J98" s="41"/>
      <c r="K98" s="41"/>
      <c r="L98" s="42"/>
    </row>
    <row r="99" spans="1:12" ht="24.75">
      <c r="A99" s="8" t="s">
        <v>16</v>
      </c>
      <c r="B99" s="10">
        <v>2</v>
      </c>
      <c r="C99" s="9"/>
      <c r="D99" s="11"/>
      <c r="E99" s="43"/>
      <c r="F99" s="44"/>
      <c r="G99" s="48"/>
      <c r="H99" s="41"/>
      <c r="I99" s="41"/>
      <c r="J99" s="41"/>
      <c r="K99" s="41"/>
      <c r="L99" s="42"/>
    </row>
    <row r="100" spans="1:12" ht="12">
      <c r="A100" s="8" t="s">
        <v>17</v>
      </c>
      <c r="B100" s="10">
        <v>2</v>
      </c>
      <c r="C100" s="9"/>
      <c r="D100" s="11"/>
      <c r="E100" s="43"/>
      <c r="F100" s="44"/>
      <c r="G100" s="48"/>
      <c r="H100" s="41"/>
      <c r="I100" s="41"/>
      <c r="J100" s="41"/>
      <c r="K100" s="41"/>
      <c r="L100" s="42"/>
    </row>
    <row r="101" spans="1:12" ht="12.75" thickBot="1">
      <c r="A101" s="14" t="s">
        <v>18</v>
      </c>
      <c r="B101" s="15">
        <f>(B95+B96+B97+B98+B99+B100)/6</f>
        <v>3</v>
      </c>
      <c r="C101" s="16" t="s">
        <v>18</v>
      </c>
      <c r="D101" s="17">
        <f>(D95+D96+D97+D98)/4</f>
        <v>1.875</v>
      </c>
      <c r="E101" s="43"/>
      <c r="F101" s="44"/>
      <c r="G101" s="49"/>
      <c r="H101" s="41"/>
      <c r="I101" s="41"/>
      <c r="J101" s="41"/>
      <c r="K101" s="40"/>
      <c r="L101" s="42"/>
    </row>
    <row r="102" spans="1:12" ht="25.5" thickBot="1">
      <c r="A102" s="5" t="s">
        <v>8</v>
      </c>
      <c r="B102" s="6">
        <v>5</v>
      </c>
      <c r="C102" s="7" t="s">
        <v>9</v>
      </c>
      <c r="D102" s="6">
        <v>5</v>
      </c>
      <c r="E102" s="43" t="s">
        <v>41</v>
      </c>
      <c r="F102" s="44">
        <f>F95+1</f>
        <v>15</v>
      </c>
      <c r="G102" s="47" t="s">
        <v>42</v>
      </c>
      <c r="H102" s="41">
        <f>B108</f>
        <v>3.5</v>
      </c>
      <c r="I102" s="41">
        <f>D108</f>
        <v>2.5</v>
      </c>
      <c r="J102" s="41">
        <f>H102*I102</f>
        <v>8.75</v>
      </c>
      <c r="K102" s="40"/>
      <c r="L102" s="42"/>
    </row>
    <row r="103" spans="1:12" ht="24.75">
      <c r="A103" s="8" t="s">
        <v>10</v>
      </c>
      <c r="B103" s="6">
        <v>5</v>
      </c>
      <c r="C103" s="9" t="s">
        <v>11</v>
      </c>
      <c r="D103" s="6">
        <v>1</v>
      </c>
      <c r="E103" s="43"/>
      <c r="F103" s="44"/>
      <c r="G103" s="48"/>
      <c r="H103" s="41"/>
      <c r="I103" s="41"/>
      <c r="J103" s="41"/>
      <c r="K103" s="41"/>
      <c r="L103" s="42"/>
    </row>
    <row r="104" spans="1:12" ht="24.75">
      <c r="A104" s="8" t="s">
        <v>12</v>
      </c>
      <c r="B104" s="6">
        <v>2</v>
      </c>
      <c r="C104" s="9" t="s">
        <v>13</v>
      </c>
      <c r="D104" s="6">
        <v>0</v>
      </c>
      <c r="E104" s="43"/>
      <c r="F104" s="44"/>
      <c r="G104" s="48"/>
      <c r="H104" s="41"/>
      <c r="I104" s="41"/>
      <c r="J104" s="41"/>
      <c r="K104" s="41"/>
      <c r="L104" s="42"/>
    </row>
    <row r="105" spans="1:12" ht="49.5">
      <c r="A105" s="8" t="s">
        <v>14</v>
      </c>
      <c r="B105" s="10">
        <v>5</v>
      </c>
      <c r="C105" s="9" t="s">
        <v>15</v>
      </c>
      <c r="D105" s="10">
        <v>4</v>
      </c>
      <c r="E105" s="43"/>
      <c r="F105" s="44"/>
      <c r="G105" s="48"/>
      <c r="H105" s="41"/>
      <c r="I105" s="41"/>
      <c r="J105" s="41"/>
      <c r="K105" s="41"/>
      <c r="L105" s="42"/>
    </row>
    <row r="106" spans="1:12" ht="24.75">
      <c r="A106" s="8" t="s">
        <v>16</v>
      </c>
      <c r="B106" s="10">
        <v>1</v>
      </c>
      <c r="C106" s="9"/>
      <c r="D106" s="11"/>
      <c r="E106" s="43"/>
      <c r="F106" s="44"/>
      <c r="G106" s="48"/>
      <c r="H106" s="41"/>
      <c r="I106" s="41"/>
      <c r="J106" s="41"/>
      <c r="K106" s="41"/>
      <c r="L106" s="42"/>
    </row>
    <row r="107" spans="1:12" ht="12">
      <c r="A107" s="8" t="s">
        <v>17</v>
      </c>
      <c r="B107" s="10">
        <v>3</v>
      </c>
      <c r="C107" s="9"/>
      <c r="D107" s="11"/>
      <c r="E107" s="43"/>
      <c r="F107" s="44"/>
      <c r="G107" s="48"/>
      <c r="H107" s="41"/>
      <c r="I107" s="41"/>
      <c r="J107" s="41"/>
      <c r="K107" s="41"/>
      <c r="L107" s="42"/>
    </row>
    <row r="108" spans="1:12" ht="12.75" thickBot="1">
      <c r="A108" s="14" t="s">
        <v>18</v>
      </c>
      <c r="B108" s="15">
        <f>(B102+B103+B104+B105+B106+B107)/6</f>
        <v>3.5</v>
      </c>
      <c r="C108" s="16" t="s">
        <v>18</v>
      </c>
      <c r="D108" s="17">
        <f>(D102+D103+D104+D105)/4</f>
        <v>2.5</v>
      </c>
      <c r="E108" s="43"/>
      <c r="F108" s="44"/>
      <c r="G108" s="49"/>
      <c r="H108" s="41"/>
      <c r="I108" s="41"/>
      <c r="J108" s="41"/>
      <c r="K108" s="40"/>
      <c r="L108" s="42"/>
    </row>
    <row r="109" spans="1:12" ht="25.5" thickBot="1">
      <c r="A109" s="5" t="s">
        <v>8</v>
      </c>
      <c r="B109" s="6">
        <v>5</v>
      </c>
      <c r="C109" s="7" t="s">
        <v>9</v>
      </c>
      <c r="D109" s="6">
        <v>5</v>
      </c>
      <c r="E109" s="43" t="s">
        <v>41</v>
      </c>
      <c r="F109" s="44">
        <f>F102+1</f>
        <v>16</v>
      </c>
      <c r="G109" s="45" t="s">
        <v>45</v>
      </c>
      <c r="H109" s="41">
        <f>B115</f>
        <v>3.6666666666666665</v>
      </c>
      <c r="I109" s="41">
        <f>D115</f>
        <v>2.5</v>
      </c>
      <c r="J109" s="41">
        <f>H109*I109</f>
        <v>9.166666666666666</v>
      </c>
      <c r="K109" s="40"/>
      <c r="L109" s="42"/>
    </row>
    <row r="110" spans="1:12" ht="24.75">
      <c r="A110" s="8" t="s">
        <v>10</v>
      </c>
      <c r="B110" s="6">
        <v>5</v>
      </c>
      <c r="C110" s="9" t="s">
        <v>11</v>
      </c>
      <c r="D110" s="6">
        <v>1</v>
      </c>
      <c r="E110" s="43"/>
      <c r="F110" s="44"/>
      <c r="G110" s="46"/>
      <c r="H110" s="41"/>
      <c r="I110" s="41"/>
      <c r="J110" s="41"/>
      <c r="K110" s="41"/>
      <c r="L110" s="42"/>
    </row>
    <row r="111" spans="1:12" ht="24.75">
      <c r="A111" s="8" t="s">
        <v>12</v>
      </c>
      <c r="B111" s="6">
        <v>3</v>
      </c>
      <c r="C111" s="9" t="s">
        <v>13</v>
      </c>
      <c r="D111" s="6">
        <v>0</v>
      </c>
      <c r="E111" s="43"/>
      <c r="F111" s="44"/>
      <c r="G111" s="46"/>
      <c r="H111" s="41"/>
      <c r="I111" s="41"/>
      <c r="J111" s="41"/>
      <c r="K111" s="41"/>
      <c r="L111" s="42"/>
    </row>
    <row r="112" spans="1:12" ht="49.5">
      <c r="A112" s="8" t="s">
        <v>14</v>
      </c>
      <c r="B112" s="10">
        <v>5</v>
      </c>
      <c r="C112" s="9" t="s">
        <v>15</v>
      </c>
      <c r="D112" s="10">
        <v>4</v>
      </c>
      <c r="E112" s="43"/>
      <c r="F112" s="44"/>
      <c r="G112" s="46"/>
      <c r="H112" s="41"/>
      <c r="I112" s="41"/>
      <c r="J112" s="41"/>
      <c r="K112" s="41"/>
      <c r="L112" s="42"/>
    </row>
    <row r="113" spans="1:12" ht="24.75">
      <c r="A113" s="8" t="s">
        <v>16</v>
      </c>
      <c r="B113" s="10">
        <v>1</v>
      </c>
      <c r="C113" s="9"/>
      <c r="D113" s="11"/>
      <c r="E113" s="43"/>
      <c r="F113" s="44"/>
      <c r="G113" s="46"/>
      <c r="H113" s="41"/>
      <c r="I113" s="41"/>
      <c r="J113" s="41"/>
      <c r="K113" s="41"/>
      <c r="L113" s="42"/>
    </row>
    <row r="114" spans="1:12" ht="12">
      <c r="A114" s="8" t="s">
        <v>17</v>
      </c>
      <c r="B114" s="10">
        <v>3</v>
      </c>
      <c r="C114" s="9"/>
      <c r="D114" s="11"/>
      <c r="E114" s="43"/>
      <c r="F114" s="44"/>
      <c r="G114" s="46"/>
      <c r="H114" s="41"/>
      <c r="I114" s="41"/>
      <c r="J114" s="41"/>
      <c r="K114" s="41"/>
      <c r="L114" s="42"/>
    </row>
    <row r="115" spans="1:12" ht="12.75" thickBot="1">
      <c r="A115" s="14" t="s">
        <v>18</v>
      </c>
      <c r="B115" s="15">
        <f>(B109+B110+B111+B112+B113+B114)/6</f>
        <v>3.6666666666666665</v>
      </c>
      <c r="C115" s="16" t="s">
        <v>18</v>
      </c>
      <c r="D115" s="17">
        <f>(D109+D110+D111+D112)/4</f>
        <v>2.5</v>
      </c>
      <c r="E115" s="43"/>
      <c r="F115" s="44"/>
      <c r="G115" s="46"/>
      <c r="H115" s="41"/>
      <c r="I115" s="41"/>
      <c r="J115" s="41"/>
      <c r="K115" s="40"/>
      <c r="L115" s="42"/>
    </row>
    <row r="116" spans="1:12" ht="25.5" thickBot="1">
      <c r="A116" s="5" t="s">
        <v>8</v>
      </c>
      <c r="B116" s="6">
        <v>5</v>
      </c>
      <c r="C116" s="7" t="s">
        <v>9</v>
      </c>
      <c r="D116" s="6">
        <v>5</v>
      </c>
      <c r="E116" s="43" t="s">
        <v>25</v>
      </c>
      <c r="F116" s="44">
        <f>F109+1</f>
        <v>17</v>
      </c>
      <c r="G116" s="45" t="s">
        <v>46</v>
      </c>
      <c r="H116" s="41">
        <f>B122</f>
        <v>3.8333333333333335</v>
      </c>
      <c r="I116" s="41">
        <f>D122</f>
        <v>2.5</v>
      </c>
      <c r="J116" s="41">
        <f>H116*I116</f>
        <v>9.583333333333334</v>
      </c>
      <c r="K116" s="40"/>
      <c r="L116" s="42"/>
    </row>
    <row r="117" spans="1:12" ht="24.75">
      <c r="A117" s="8" t="s">
        <v>10</v>
      </c>
      <c r="B117" s="6">
        <v>5</v>
      </c>
      <c r="C117" s="9" t="s">
        <v>11</v>
      </c>
      <c r="D117" s="6">
        <v>1</v>
      </c>
      <c r="E117" s="43"/>
      <c r="F117" s="44"/>
      <c r="G117" s="46"/>
      <c r="H117" s="41"/>
      <c r="I117" s="41"/>
      <c r="J117" s="41"/>
      <c r="K117" s="41"/>
      <c r="L117" s="42"/>
    </row>
    <row r="118" spans="1:12" ht="24.75">
      <c r="A118" s="8" t="s">
        <v>12</v>
      </c>
      <c r="B118" s="6">
        <v>3</v>
      </c>
      <c r="C118" s="9" t="s">
        <v>13</v>
      </c>
      <c r="D118" s="6">
        <v>0</v>
      </c>
      <c r="E118" s="43"/>
      <c r="F118" s="44"/>
      <c r="G118" s="46"/>
      <c r="H118" s="41"/>
      <c r="I118" s="41"/>
      <c r="J118" s="41"/>
      <c r="K118" s="41"/>
      <c r="L118" s="42"/>
    </row>
    <row r="119" spans="1:12" ht="49.5">
      <c r="A119" s="8" t="s">
        <v>14</v>
      </c>
      <c r="B119" s="10">
        <v>5</v>
      </c>
      <c r="C119" s="9" t="s">
        <v>15</v>
      </c>
      <c r="D119" s="10">
        <v>4</v>
      </c>
      <c r="E119" s="43"/>
      <c r="F119" s="44"/>
      <c r="G119" s="46"/>
      <c r="H119" s="41"/>
      <c r="I119" s="41"/>
      <c r="J119" s="41"/>
      <c r="K119" s="41"/>
      <c r="L119" s="42"/>
    </row>
    <row r="120" spans="1:12" ht="24.75">
      <c r="A120" s="8" t="s">
        <v>16</v>
      </c>
      <c r="B120" s="10">
        <v>2</v>
      </c>
      <c r="C120" s="9"/>
      <c r="D120" s="11"/>
      <c r="E120" s="43"/>
      <c r="F120" s="44"/>
      <c r="G120" s="46"/>
      <c r="H120" s="41"/>
      <c r="I120" s="41"/>
      <c r="J120" s="41"/>
      <c r="K120" s="41"/>
      <c r="L120" s="42"/>
    </row>
    <row r="121" spans="1:12" ht="12">
      <c r="A121" s="8" t="s">
        <v>17</v>
      </c>
      <c r="B121" s="10">
        <v>3</v>
      </c>
      <c r="C121" s="9"/>
      <c r="D121" s="11"/>
      <c r="E121" s="43"/>
      <c r="F121" s="44"/>
      <c r="G121" s="46"/>
      <c r="H121" s="41"/>
      <c r="I121" s="41"/>
      <c r="J121" s="41"/>
      <c r="K121" s="41"/>
      <c r="L121" s="42"/>
    </row>
    <row r="122" spans="1:12" ht="12.75" thickBot="1">
      <c r="A122" s="14" t="s">
        <v>18</v>
      </c>
      <c r="B122" s="15">
        <f>(B116+B117+B118+B119+B120+B121)/6</f>
        <v>3.8333333333333335</v>
      </c>
      <c r="C122" s="16" t="s">
        <v>18</v>
      </c>
      <c r="D122" s="17">
        <f>(D116+D117+D118+D119)/4</f>
        <v>2.5</v>
      </c>
      <c r="E122" s="43"/>
      <c r="F122" s="44"/>
      <c r="G122" s="46"/>
      <c r="H122" s="41"/>
      <c r="I122" s="41"/>
      <c r="J122" s="41"/>
      <c r="K122" s="40"/>
      <c r="L122" s="42"/>
    </row>
    <row r="123" spans="1:12" ht="25.5" thickBot="1">
      <c r="A123" s="5" t="s">
        <v>8</v>
      </c>
      <c r="B123" s="6">
        <v>3</v>
      </c>
      <c r="C123" s="7" t="s">
        <v>9</v>
      </c>
      <c r="D123" s="6">
        <v>5</v>
      </c>
      <c r="E123" s="43" t="s">
        <v>23</v>
      </c>
      <c r="F123" s="44">
        <f>F116+1</f>
        <v>18</v>
      </c>
      <c r="G123" s="45" t="s">
        <v>47</v>
      </c>
      <c r="H123" s="41">
        <f>B129</f>
        <v>2.8333333333333335</v>
      </c>
      <c r="I123" s="41">
        <f>D129</f>
        <v>2.5</v>
      </c>
      <c r="J123" s="41">
        <f>H123*I123</f>
        <v>7.083333333333334</v>
      </c>
      <c r="K123" s="40"/>
      <c r="L123" s="42"/>
    </row>
    <row r="124" spans="1:12" ht="24.75">
      <c r="A124" s="8" t="s">
        <v>10</v>
      </c>
      <c r="B124" s="6">
        <v>5</v>
      </c>
      <c r="C124" s="9" t="s">
        <v>11</v>
      </c>
      <c r="D124" s="6">
        <v>1</v>
      </c>
      <c r="E124" s="43"/>
      <c r="F124" s="44"/>
      <c r="G124" s="46"/>
      <c r="H124" s="41"/>
      <c r="I124" s="41"/>
      <c r="J124" s="41"/>
      <c r="K124" s="41"/>
      <c r="L124" s="42"/>
    </row>
    <row r="125" spans="1:12" ht="24.75">
      <c r="A125" s="8" t="s">
        <v>12</v>
      </c>
      <c r="B125" s="6">
        <v>1</v>
      </c>
      <c r="C125" s="9" t="s">
        <v>13</v>
      </c>
      <c r="D125" s="6">
        <v>0</v>
      </c>
      <c r="E125" s="43"/>
      <c r="F125" s="44"/>
      <c r="G125" s="46"/>
      <c r="H125" s="41"/>
      <c r="I125" s="41"/>
      <c r="J125" s="41"/>
      <c r="K125" s="41"/>
      <c r="L125" s="42"/>
    </row>
    <row r="126" spans="1:12" ht="49.5">
      <c r="A126" s="8" t="s">
        <v>14</v>
      </c>
      <c r="B126" s="10">
        <v>5</v>
      </c>
      <c r="C126" s="9" t="s">
        <v>15</v>
      </c>
      <c r="D126" s="10">
        <v>4</v>
      </c>
      <c r="E126" s="43"/>
      <c r="F126" s="44"/>
      <c r="G126" s="46"/>
      <c r="H126" s="41"/>
      <c r="I126" s="41"/>
      <c r="J126" s="41"/>
      <c r="K126" s="41"/>
      <c r="L126" s="42"/>
    </row>
    <row r="127" spans="1:12" ht="24.75">
      <c r="A127" s="8" t="s">
        <v>16</v>
      </c>
      <c r="B127" s="10">
        <v>1</v>
      </c>
      <c r="C127" s="9"/>
      <c r="D127" s="11"/>
      <c r="E127" s="43"/>
      <c r="F127" s="44"/>
      <c r="G127" s="46"/>
      <c r="H127" s="41"/>
      <c r="I127" s="41"/>
      <c r="J127" s="41"/>
      <c r="K127" s="41"/>
      <c r="L127" s="42"/>
    </row>
    <row r="128" spans="1:12" ht="12">
      <c r="A128" s="8" t="s">
        <v>17</v>
      </c>
      <c r="B128" s="10">
        <v>2</v>
      </c>
      <c r="C128" s="9"/>
      <c r="D128" s="11"/>
      <c r="E128" s="43"/>
      <c r="F128" s="44"/>
      <c r="G128" s="46"/>
      <c r="H128" s="41"/>
      <c r="I128" s="41"/>
      <c r="J128" s="41"/>
      <c r="K128" s="41"/>
      <c r="L128" s="42"/>
    </row>
    <row r="129" spans="1:12" ht="12.75" thickBot="1">
      <c r="A129" s="14" t="s">
        <v>18</v>
      </c>
      <c r="B129" s="15">
        <f>(B123+B124+B125+B126+B127+B128)/6</f>
        <v>2.8333333333333335</v>
      </c>
      <c r="C129" s="16" t="s">
        <v>18</v>
      </c>
      <c r="D129" s="17">
        <f>(D123+D124+D125+D126)/4</f>
        <v>2.5</v>
      </c>
      <c r="E129" s="43"/>
      <c r="F129" s="44"/>
      <c r="G129" s="46"/>
      <c r="H129" s="41"/>
      <c r="I129" s="41"/>
      <c r="J129" s="41"/>
      <c r="K129" s="40"/>
      <c r="L129" s="42"/>
    </row>
    <row r="130" spans="1:12" ht="25.5" thickBot="1">
      <c r="A130" s="5" t="s">
        <v>8</v>
      </c>
      <c r="B130" s="6">
        <v>3</v>
      </c>
      <c r="C130" s="7" t="s">
        <v>9</v>
      </c>
      <c r="D130" s="6">
        <v>2.5</v>
      </c>
      <c r="E130" s="43" t="s">
        <v>38</v>
      </c>
      <c r="F130" s="44">
        <f>F123+1</f>
        <v>19</v>
      </c>
      <c r="G130" s="45" t="s">
        <v>48</v>
      </c>
      <c r="H130" s="41">
        <f>B136</f>
        <v>3</v>
      </c>
      <c r="I130" s="41">
        <f>D136</f>
        <v>1.875</v>
      </c>
      <c r="J130" s="41">
        <f>H130*I130</f>
        <v>5.625</v>
      </c>
      <c r="K130" s="40"/>
      <c r="L130" s="42"/>
    </row>
    <row r="131" spans="1:12" ht="24.75">
      <c r="A131" s="8" t="s">
        <v>10</v>
      </c>
      <c r="B131" s="6">
        <v>5</v>
      </c>
      <c r="C131" s="9" t="s">
        <v>11</v>
      </c>
      <c r="D131" s="6">
        <v>1</v>
      </c>
      <c r="E131" s="43"/>
      <c r="F131" s="44"/>
      <c r="G131" s="46"/>
      <c r="H131" s="41"/>
      <c r="I131" s="41"/>
      <c r="J131" s="41"/>
      <c r="K131" s="41"/>
      <c r="L131" s="42"/>
    </row>
    <row r="132" spans="1:12" ht="24.75">
      <c r="A132" s="8" t="s">
        <v>12</v>
      </c>
      <c r="B132" s="6">
        <v>1</v>
      </c>
      <c r="C132" s="9" t="s">
        <v>13</v>
      </c>
      <c r="D132" s="6">
        <v>0</v>
      </c>
      <c r="E132" s="43"/>
      <c r="F132" s="44"/>
      <c r="G132" s="46"/>
      <c r="H132" s="41"/>
      <c r="I132" s="41"/>
      <c r="J132" s="41"/>
      <c r="K132" s="41"/>
      <c r="L132" s="42"/>
    </row>
    <row r="133" spans="1:12" ht="49.5">
      <c r="A133" s="8" t="s">
        <v>14</v>
      </c>
      <c r="B133" s="10">
        <v>5</v>
      </c>
      <c r="C133" s="9" t="s">
        <v>15</v>
      </c>
      <c r="D133" s="10">
        <v>4</v>
      </c>
      <c r="E133" s="43"/>
      <c r="F133" s="44"/>
      <c r="G133" s="46"/>
      <c r="H133" s="41"/>
      <c r="I133" s="41"/>
      <c r="J133" s="41"/>
      <c r="K133" s="41"/>
      <c r="L133" s="42"/>
    </row>
    <row r="134" spans="1:12" ht="24.75">
      <c r="A134" s="8" t="s">
        <v>16</v>
      </c>
      <c r="B134" s="10">
        <v>1</v>
      </c>
      <c r="C134" s="9"/>
      <c r="D134" s="11"/>
      <c r="E134" s="43"/>
      <c r="F134" s="44"/>
      <c r="G134" s="46"/>
      <c r="H134" s="41"/>
      <c r="I134" s="41"/>
      <c r="J134" s="41"/>
      <c r="K134" s="41"/>
      <c r="L134" s="42"/>
    </row>
    <row r="135" spans="1:12" ht="12">
      <c r="A135" s="8" t="s">
        <v>17</v>
      </c>
      <c r="B135" s="10">
        <v>3</v>
      </c>
      <c r="C135" s="9"/>
      <c r="D135" s="11"/>
      <c r="E135" s="43"/>
      <c r="F135" s="44"/>
      <c r="G135" s="46"/>
      <c r="H135" s="41"/>
      <c r="I135" s="41"/>
      <c r="J135" s="41"/>
      <c r="K135" s="41"/>
      <c r="L135" s="42"/>
    </row>
    <row r="136" spans="1:12" ht="12.75" thickBot="1">
      <c r="A136" s="14" t="s">
        <v>18</v>
      </c>
      <c r="B136" s="15">
        <f>(B130+B131+B132+B133+B134+B135)/6</f>
        <v>3</v>
      </c>
      <c r="C136" s="16" t="s">
        <v>18</v>
      </c>
      <c r="D136" s="17">
        <f>(D130+D131+D132+D133)/4</f>
        <v>1.875</v>
      </c>
      <c r="E136" s="43"/>
      <c r="F136" s="44"/>
      <c r="G136" s="46"/>
      <c r="H136" s="41"/>
      <c r="I136" s="41"/>
      <c r="J136" s="41"/>
      <c r="K136" s="40"/>
      <c r="L136" s="42"/>
    </row>
    <row r="137" spans="1:12" ht="25.5" thickBot="1">
      <c r="A137" s="5" t="s">
        <v>8</v>
      </c>
      <c r="B137" s="6">
        <v>3</v>
      </c>
      <c r="C137" s="7" t="s">
        <v>9</v>
      </c>
      <c r="D137" s="6">
        <v>2.5</v>
      </c>
      <c r="E137" s="43" t="s">
        <v>38</v>
      </c>
      <c r="F137" s="44">
        <f>F130+1</f>
        <v>20</v>
      </c>
      <c r="G137" s="45" t="s">
        <v>49</v>
      </c>
      <c r="H137" s="41">
        <f>B143</f>
        <v>3</v>
      </c>
      <c r="I137" s="41">
        <f>D143</f>
        <v>1.875</v>
      </c>
      <c r="J137" s="41">
        <f>H137*I137</f>
        <v>5.625</v>
      </c>
      <c r="K137" s="40"/>
      <c r="L137" s="42"/>
    </row>
    <row r="138" spans="1:12" ht="24.75">
      <c r="A138" s="8" t="s">
        <v>10</v>
      </c>
      <c r="B138" s="6">
        <v>5</v>
      </c>
      <c r="C138" s="9" t="s">
        <v>11</v>
      </c>
      <c r="D138" s="6">
        <v>1</v>
      </c>
      <c r="E138" s="43"/>
      <c r="F138" s="44"/>
      <c r="G138" s="46"/>
      <c r="H138" s="41"/>
      <c r="I138" s="41"/>
      <c r="J138" s="41"/>
      <c r="K138" s="41"/>
      <c r="L138" s="42"/>
    </row>
    <row r="139" spans="1:12" ht="24.75">
      <c r="A139" s="8" t="s">
        <v>12</v>
      </c>
      <c r="B139" s="6">
        <v>1</v>
      </c>
      <c r="C139" s="9" t="s">
        <v>13</v>
      </c>
      <c r="D139" s="6">
        <v>0</v>
      </c>
      <c r="E139" s="43"/>
      <c r="F139" s="44"/>
      <c r="G139" s="46"/>
      <c r="H139" s="41"/>
      <c r="I139" s="41"/>
      <c r="J139" s="41"/>
      <c r="K139" s="41"/>
      <c r="L139" s="42"/>
    </row>
    <row r="140" spans="1:12" ht="49.5">
      <c r="A140" s="8" t="s">
        <v>14</v>
      </c>
      <c r="B140" s="10">
        <v>5</v>
      </c>
      <c r="C140" s="9" t="s">
        <v>15</v>
      </c>
      <c r="D140" s="10">
        <v>4</v>
      </c>
      <c r="E140" s="43"/>
      <c r="F140" s="44"/>
      <c r="G140" s="46"/>
      <c r="H140" s="41"/>
      <c r="I140" s="41"/>
      <c r="J140" s="41"/>
      <c r="K140" s="41"/>
      <c r="L140" s="42"/>
    </row>
    <row r="141" spans="1:12" ht="24.75">
      <c r="A141" s="8" t="s">
        <v>16</v>
      </c>
      <c r="B141" s="10">
        <v>1</v>
      </c>
      <c r="C141" s="9"/>
      <c r="D141" s="11"/>
      <c r="E141" s="43"/>
      <c r="F141" s="44"/>
      <c r="G141" s="46"/>
      <c r="H141" s="41"/>
      <c r="I141" s="41"/>
      <c r="J141" s="41"/>
      <c r="K141" s="41"/>
      <c r="L141" s="42"/>
    </row>
    <row r="142" spans="1:12" ht="12">
      <c r="A142" s="8" t="s">
        <v>17</v>
      </c>
      <c r="B142" s="10">
        <v>3</v>
      </c>
      <c r="C142" s="9"/>
      <c r="D142" s="11"/>
      <c r="E142" s="43"/>
      <c r="F142" s="44"/>
      <c r="G142" s="46"/>
      <c r="H142" s="41"/>
      <c r="I142" s="41"/>
      <c r="J142" s="41"/>
      <c r="K142" s="41"/>
      <c r="L142" s="42"/>
    </row>
    <row r="143" spans="1:12" ht="12.75" thickBot="1">
      <c r="A143" s="14" t="s">
        <v>18</v>
      </c>
      <c r="B143" s="15">
        <f>(B137+B138+B139+B140+B141+B142)/6</f>
        <v>3</v>
      </c>
      <c r="C143" s="16" t="s">
        <v>18</v>
      </c>
      <c r="D143" s="17">
        <f>(D137+D138+D139+D140)/4</f>
        <v>1.875</v>
      </c>
      <c r="E143" s="43"/>
      <c r="F143" s="44"/>
      <c r="G143" s="46"/>
      <c r="H143" s="41"/>
      <c r="I143" s="41"/>
      <c r="J143" s="41"/>
      <c r="K143" s="40"/>
      <c r="L143" s="42"/>
    </row>
    <row r="145" ht="12.75" thickBot="1"/>
    <row r="146" ht="16.5" thickBot="1" thickTop="1">
      <c r="A146" s="19" t="s">
        <v>50</v>
      </c>
    </row>
    <row r="147" ht="12.75" thickTop="1">
      <c r="A147" s="18"/>
    </row>
    <row r="148" ht="28.5">
      <c r="A148" s="20" t="s">
        <v>51</v>
      </c>
    </row>
    <row r="149" ht="14.25">
      <c r="A149" s="20" t="s">
        <v>52</v>
      </c>
    </row>
    <row r="150" ht="28.5">
      <c r="A150" s="20" t="s">
        <v>53</v>
      </c>
    </row>
    <row r="151" ht="14.25">
      <c r="A151" s="20" t="s">
        <v>54</v>
      </c>
    </row>
    <row r="154" ht="150">
      <c r="A154" s="1" t="s">
        <v>19</v>
      </c>
    </row>
  </sheetData>
  <sheetProtection selectLockedCells="1" selectUnlockedCells="1"/>
  <mergeCells count="163">
    <mergeCell ref="K60:K66"/>
    <mergeCell ref="L60:L66"/>
    <mergeCell ref="E67:E73"/>
    <mergeCell ref="F67:F73"/>
    <mergeCell ref="G67:G73"/>
    <mergeCell ref="H67:H73"/>
    <mergeCell ref="I67:I73"/>
    <mergeCell ref="J67:J73"/>
    <mergeCell ref="K67:K73"/>
    <mergeCell ref="L67:L73"/>
    <mergeCell ref="E60:E66"/>
    <mergeCell ref="F60:F66"/>
    <mergeCell ref="G60:G66"/>
    <mergeCell ref="H60:H66"/>
    <mergeCell ref="I60:I66"/>
    <mergeCell ref="J60:J66"/>
    <mergeCell ref="K46:K52"/>
    <mergeCell ref="L46:L52"/>
    <mergeCell ref="I53:I59"/>
    <mergeCell ref="J53:J59"/>
    <mergeCell ref="K53:K59"/>
    <mergeCell ref="L53:L59"/>
    <mergeCell ref="I46:I52"/>
    <mergeCell ref="J46:J52"/>
    <mergeCell ref="E53:E59"/>
    <mergeCell ref="F53:F59"/>
    <mergeCell ref="G53:G59"/>
    <mergeCell ref="H53:H59"/>
    <mergeCell ref="E46:E52"/>
    <mergeCell ref="F46:F52"/>
    <mergeCell ref="G46:G52"/>
    <mergeCell ref="H46:H52"/>
    <mergeCell ref="K32:K38"/>
    <mergeCell ref="L32:L38"/>
    <mergeCell ref="E39:E45"/>
    <mergeCell ref="F39:F45"/>
    <mergeCell ref="G39:G45"/>
    <mergeCell ref="H39:H45"/>
    <mergeCell ref="I39:I45"/>
    <mergeCell ref="J39:J45"/>
    <mergeCell ref="K39:K45"/>
    <mergeCell ref="L39:L45"/>
    <mergeCell ref="E32:E38"/>
    <mergeCell ref="F32:F38"/>
    <mergeCell ref="G32:G38"/>
    <mergeCell ref="H32:H38"/>
    <mergeCell ref="I32:I38"/>
    <mergeCell ref="J32:J38"/>
    <mergeCell ref="K18:K24"/>
    <mergeCell ref="L18:L24"/>
    <mergeCell ref="I25:I31"/>
    <mergeCell ref="J25:J31"/>
    <mergeCell ref="K25:K31"/>
    <mergeCell ref="L25:L31"/>
    <mergeCell ref="I18:I24"/>
    <mergeCell ref="J18:J24"/>
    <mergeCell ref="E25:E31"/>
    <mergeCell ref="F25:F31"/>
    <mergeCell ref="G25:G31"/>
    <mergeCell ref="H25:H31"/>
    <mergeCell ref="E18:E24"/>
    <mergeCell ref="F18:F24"/>
    <mergeCell ref="G18:G24"/>
    <mergeCell ref="H18:H24"/>
    <mergeCell ref="L4:L10"/>
    <mergeCell ref="E11:E17"/>
    <mergeCell ref="F11:F17"/>
    <mergeCell ref="G11:G17"/>
    <mergeCell ref="H11:H17"/>
    <mergeCell ref="I11:I17"/>
    <mergeCell ref="J11:J17"/>
    <mergeCell ref="K11:K17"/>
    <mergeCell ref="L11:L17"/>
    <mergeCell ref="E2:L2"/>
    <mergeCell ref="A3:B3"/>
    <mergeCell ref="C3:D3"/>
    <mergeCell ref="E4:E10"/>
    <mergeCell ref="F4:F10"/>
    <mergeCell ref="G4:G10"/>
    <mergeCell ref="H4:H10"/>
    <mergeCell ref="I4:I10"/>
    <mergeCell ref="J4:J10"/>
    <mergeCell ref="K4:K10"/>
    <mergeCell ref="E74:E80"/>
    <mergeCell ref="F74:F80"/>
    <mergeCell ref="G74:G80"/>
    <mergeCell ref="H74:H80"/>
    <mergeCell ref="I74:I80"/>
    <mergeCell ref="J74:J80"/>
    <mergeCell ref="K74:K80"/>
    <mergeCell ref="L74:L80"/>
    <mergeCell ref="E81:E87"/>
    <mergeCell ref="F81:F87"/>
    <mergeCell ref="G81:G87"/>
    <mergeCell ref="H81:H87"/>
    <mergeCell ref="I81:I87"/>
    <mergeCell ref="J81:J87"/>
    <mergeCell ref="K81:K87"/>
    <mergeCell ref="L81:L87"/>
    <mergeCell ref="E88:E94"/>
    <mergeCell ref="F88:F94"/>
    <mergeCell ref="G88:G94"/>
    <mergeCell ref="H88:H94"/>
    <mergeCell ref="I88:I94"/>
    <mergeCell ref="J88:J94"/>
    <mergeCell ref="K88:K94"/>
    <mergeCell ref="L88:L94"/>
    <mergeCell ref="E95:E101"/>
    <mergeCell ref="F95:F101"/>
    <mergeCell ref="G95:G101"/>
    <mergeCell ref="H95:H101"/>
    <mergeCell ref="I95:I101"/>
    <mergeCell ref="J95:J101"/>
    <mergeCell ref="K95:K101"/>
    <mergeCell ref="L95:L101"/>
    <mergeCell ref="E102:E108"/>
    <mergeCell ref="F102:F108"/>
    <mergeCell ref="G102:G108"/>
    <mergeCell ref="H102:H108"/>
    <mergeCell ref="I102:I108"/>
    <mergeCell ref="J102:J108"/>
    <mergeCell ref="K102:K108"/>
    <mergeCell ref="L102:L108"/>
    <mergeCell ref="E109:E115"/>
    <mergeCell ref="F109:F115"/>
    <mergeCell ref="G109:G115"/>
    <mergeCell ref="H109:H115"/>
    <mergeCell ref="I109:I115"/>
    <mergeCell ref="J109:J115"/>
    <mergeCell ref="K109:K115"/>
    <mergeCell ref="L109:L115"/>
    <mergeCell ref="E116:E122"/>
    <mergeCell ref="F116:F122"/>
    <mergeCell ref="G116:G122"/>
    <mergeCell ref="H116:H122"/>
    <mergeCell ref="I116:I122"/>
    <mergeCell ref="J116:J122"/>
    <mergeCell ref="K116:K122"/>
    <mergeCell ref="L116:L122"/>
    <mergeCell ref="E123:E129"/>
    <mergeCell ref="F123:F129"/>
    <mergeCell ref="G123:G129"/>
    <mergeCell ref="H123:H129"/>
    <mergeCell ref="I123:I129"/>
    <mergeCell ref="J123:J129"/>
    <mergeCell ref="K123:K129"/>
    <mergeCell ref="L123:L129"/>
    <mergeCell ref="E130:E136"/>
    <mergeCell ref="F130:F136"/>
    <mergeCell ref="G130:G136"/>
    <mergeCell ref="H130:H136"/>
    <mergeCell ref="I130:I136"/>
    <mergeCell ref="J130:J136"/>
    <mergeCell ref="K130:K136"/>
    <mergeCell ref="L130:L136"/>
    <mergeCell ref="E137:E143"/>
    <mergeCell ref="F137:F143"/>
    <mergeCell ref="G137:G143"/>
    <mergeCell ref="H137:H143"/>
    <mergeCell ref="I137:I143"/>
    <mergeCell ref="J137:J143"/>
    <mergeCell ref="K137:K143"/>
    <mergeCell ref="L137:L143"/>
  </mergeCells>
  <printOptions/>
  <pageMargins left="0.7" right="0.7" top="0.75" bottom="0.75" header="0.3" footer="0.3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michele battiston</cp:lastModifiedBy>
  <cp:lastPrinted>2019-02-07T08:30:49Z</cp:lastPrinted>
  <dcterms:created xsi:type="dcterms:W3CDTF">2016-10-24T06:14:19Z</dcterms:created>
  <dcterms:modified xsi:type="dcterms:W3CDTF">2022-04-13T07:31:31Z</dcterms:modified>
  <cp:category/>
  <cp:version/>
  <cp:contentType/>
  <cp:contentStatus/>
</cp:coreProperties>
</file>