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contributi locazione" sheetId="1" r:id="rId1"/>
    <sheet name="PAGAMENTI" sheetId="2" r:id="rId2"/>
    <sheet name="ELENCO x sito web" sheetId="3" r:id="rId3"/>
    <sheet name="GRADUATORIA - ORDINE PUNTEGGIO" sheetId="4" r:id="rId4"/>
    <sheet name="graduatoria x determina" sheetId="5" r:id="rId5"/>
  </sheets>
  <definedNames/>
  <calcPr fullCalcOnLoad="1"/>
</workbook>
</file>

<file path=xl/sharedStrings.xml><?xml version="1.0" encoding="utf-8"?>
<sst xmlns="http://schemas.openxmlformats.org/spreadsheetml/2006/main" count="617" uniqueCount="100">
  <si>
    <t>COMUNE DI SALIZZOLE</t>
  </si>
  <si>
    <t>condizione socio-sanitaria</t>
  </si>
  <si>
    <t>N.</t>
  </si>
  <si>
    <t>Numero e data protocollo</t>
  </si>
  <si>
    <t>punteggio totale</t>
  </si>
  <si>
    <t>NO</t>
  </si>
  <si>
    <t>SI</t>
  </si>
  <si>
    <t>Numero di figli minori</t>
  </si>
  <si>
    <t>misure urgenti di cui all’art. 53 del D.L. 73/2021 “MISURE URGENTI DI SOLIDARIETÀ ALIMENTARE E DI SOSTEGNO ALLE FAMIGLIE PER IL PAGAMENTO DEI CANONI DI LOCAZIONE E DELLE UTENZE DOMESTICHE”</t>
  </si>
  <si>
    <t>NOMINATIVO RICHIEDENTE</t>
  </si>
  <si>
    <t>canone annuo di locazione</t>
  </si>
  <si>
    <t xml:space="preserve">€ 0,00/5.000,00 = punti 10  --------------------------------------- € 5.000,01/10.000,00 = punti 15-------------------------------------- € 10.000,01/oltre = punti 20   </t>
  </si>
  <si>
    <t>famiglia monogenitoriale con minori</t>
  </si>
  <si>
    <t>SI: Punti n. 10   NO: Punti  n. 0</t>
  </si>
  <si>
    <t>SI: Punti n. 0   NO: Punti  n. 10</t>
  </si>
  <si>
    <t xml:space="preserve">nucleo percettore sostegni pubblici </t>
  </si>
  <si>
    <t xml:space="preserve">Presenza nel nucleo di persona riconosciuta disabile grave (Legge 104/92 art.3 c.3) </t>
  </si>
  <si>
    <t>Punti  4 per ogni figlio fino a max 24 punti</t>
  </si>
  <si>
    <t>canone di locazione che abbia un’incidenza pari o superiore al 35% 
 sulla somma dei redditi dei componenti il nucleo familiare</t>
  </si>
  <si>
    <t>depositi bancari postali superiori ad € 6.000,00</t>
  </si>
  <si>
    <t>importo annuo mutuo ( x utenze )</t>
  </si>
  <si>
    <t>TACCINI ALBINA</t>
  </si>
  <si>
    <t>ARABIA GIUSEPPA</t>
  </si>
  <si>
    <t>7792 DEL 08/11/2021</t>
  </si>
  <si>
    <t>LOUBANI NADIRA</t>
  </si>
  <si>
    <t>7793 DEL 08/11/2021</t>
  </si>
  <si>
    <t>COLATO FRANCESCA</t>
  </si>
  <si>
    <t>7821 DEL 09/11/2021</t>
  </si>
  <si>
    <t>DONADONI JESSICA</t>
  </si>
  <si>
    <t>7822 DEL 09/11/2021</t>
  </si>
  <si>
    <t>VARALTA DANIELA</t>
  </si>
  <si>
    <t>8043 DEL 16/11/2021</t>
  </si>
  <si>
    <t>TOMEZZOLI EMANUELE</t>
  </si>
  <si>
    <t>8044 DEL 16/11/2021</t>
  </si>
  <si>
    <t>HASSARI SAMIRA</t>
  </si>
  <si>
    <t>8139 DEL 18/11/2021</t>
  </si>
  <si>
    <t>MADUIKE JUSTICE CHIDUBE</t>
  </si>
  <si>
    <t>8140 DEL 18/11/2021</t>
  </si>
  <si>
    <t>PASCU LOREDANA IOANA</t>
  </si>
  <si>
    <t>8176 DEL 20/11/2021</t>
  </si>
  <si>
    <t>MARANGONI MASSIMILIANO</t>
  </si>
  <si>
    <t>8177 DEL 20/11/2021</t>
  </si>
  <si>
    <t>LAKHDORA ABDELLAH</t>
  </si>
  <si>
    <t>EZ-ZAHIRI ABDERRAHMAN</t>
  </si>
  <si>
    <t>8178 DEL 20/11/2021</t>
  </si>
  <si>
    <t>domanda non ammessa in quanto non presenta requisiti prescritti nel bando (supero limite c/c al mese precedente la domanda)</t>
  </si>
  <si>
    <t>BEDOGNA MARIA TERESA</t>
  </si>
  <si>
    <t>8337 DEL 25/11/2021</t>
  </si>
  <si>
    <t>BISSOLI RENZO</t>
  </si>
  <si>
    <t>8338 DEL 25/11/2021</t>
  </si>
  <si>
    <t>CORAINI SONIA</t>
  </si>
  <si>
    <t>8344 DEL 25/11/2021</t>
  </si>
  <si>
    <t>D'ADDARIO ROBERTO</t>
  </si>
  <si>
    <t>8431 DEL 29/11/2021</t>
  </si>
  <si>
    <t>PASQUATO MASSIMO</t>
  </si>
  <si>
    <t>8449 DEL 30/11/2021</t>
  </si>
  <si>
    <t>DUSI FRANCESCO GIOVANNI</t>
  </si>
  <si>
    <t>NASIR BRAHIM</t>
  </si>
  <si>
    <t>ABDELHAKMI NABIL</t>
  </si>
  <si>
    <t xml:space="preserve">8489 DEL 30/11/2021 </t>
  </si>
  <si>
    <t xml:space="preserve">8490 DEL 30/11/2021 </t>
  </si>
  <si>
    <t xml:space="preserve">8491 DEL 30/11/2021 </t>
  </si>
  <si>
    <t xml:space="preserve">8492 DEL 30/11/2021 </t>
  </si>
  <si>
    <t>BRANDOLI FLAVIO</t>
  </si>
  <si>
    <t>POPOV VITALIA</t>
  </si>
  <si>
    <t>CONTRIBUTO CONCESSO</t>
  </si>
  <si>
    <t xml:space="preserve">STANZIAMENTO </t>
  </si>
  <si>
    <t>DISPONIBILITà RESIDUA</t>
  </si>
  <si>
    <t>EL AISSAOUI MILOUD</t>
  </si>
  <si>
    <t>8518 DEL 01/12/2021</t>
  </si>
  <si>
    <t>8519 DEL 01/12/2021</t>
  </si>
  <si>
    <t>MOTTERAN ANGELO</t>
  </si>
  <si>
    <t>MOSCARDO LORENO</t>
  </si>
  <si>
    <t>NORDERA LUCIA</t>
  </si>
  <si>
    <t>MEBELLI ANXHELA</t>
  </si>
  <si>
    <t xml:space="preserve">BERNARDINI ISTEVAN </t>
  </si>
  <si>
    <t>8563 DEL 02/12/2021</t>
  </si>
  <si>
    <t>8562 DEL 02/12/2021</t>
  </si>
  <si>
    <t>8568 DEL 01/12/2021</t>
  </si>
  <si>
    <t xml:space="preserve">BURATO MASSIMO </t>
  </si>
  <si>
    <t>8569 DEL 02/12/2021</t>
  </si>
  <si>
    <t>8576 DEL 01/12/2021</t>
  </si>
  <si>
    <t xml:space="preserve">MINOZZO MARIA </t>
  </si>
  <si>
    <t>8567 DEL 02/12/2021</t>
  </si>
  <si>
    <t>8604 DEL 03/12/2021</t>
  </si>
  <si>
    <t>8612 DEL 03/12/2021</t>
  </si>
  <si>
    <t>LAKHDORA MOHAMMED</t>
  </si>
  <si>
    <t>ZEBORG FATIMA ZAHRA</t>
  </si>
  <si>
    <t>8618 DEL 03/12/2021</t>
  </si>
  <si>
    <t>RICHIEDE SPESA  (DOMANDA INCOMPLETA MANCANO I CONTI DELL'EX MARITO)</t>
  </si>
  <si>
    <t>7791 DEL 08/11/2021</t>
  </si>
  <si>
    <t>8629 DEL 03/12/2021</t>
  </si>
  <si>
    <t>FERRI NATALINO</t>
  </si>
  <si>
    <t>8634 DEL 03/12/2021</t>
  </si>
  <si>
    <t>ELENCO DOMANDE AMMESSE</t>
  </si>
  <si>
    <t>ELENCO DOMANDE NON AMMESSE</t>
  </si>
  <si>
    <t>PROT./DATA</t>
  </si>
  <si>
    <t>IMPORTO CONTRIBUTO</t>
  </si>
  <si>
    <t>d</t>
  </si>
  <si>
    <t xml:space="preserve">BANDO per l’accesso alle misure urgenti di sostegno alle famiglie che versano in stato di bisogno per:  beni alimentari o generi di prima necessità - pagamento canoni di locazione - pagamento utenze domestiche 
(art. 53, comma 1, d.l. n. 73/2021, 
convertito con  modificazioni dalla legge n. 106/2021)
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</si>
</sst>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410]\ #,##0.00;[Red]\-[$€-410]\ #,##0.00"/>
    <numFmt numFmtId="171" formatCode="#,##0.00\ ;\-#,##0.00\ ;\-00\ ;@\ "/>
    <numFmt numFmtId="172" formatCode="#,##0.00\ [$€]\ ;\-#,##0.00\ [$€]\ ;\-00\ [$€]\ ;@\ "/>
    <numFmt numFmtId="173" formatCode="#,##0.00\ [$€-410]\ ;\-#,##0.00\ [$€-410]\ ;\-00\ [$€-410]\ ;@\ "/>
    <numFmt numFmtId="174" formatCode="0\ ;\-0\ ;\-00\ ;@\ 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[$€-2]\ #,##0.00;[Red]\-[$€-2]\ #,##0.00"/>
    <numFmt numFmtId="180" formatCode="#,##0.00\ [$€-803];\-#,##0.00\ [$€-803]"/>
  </numFmts>
  <fonts count="64">
    <font>
      <sz val="11"/>
      <color indexed="8"/>
      <name val="Arial"/>
      <family val="0"/>
    </font>
    <font>
      <sz val="10"/>
      <name val="Arial"/>
      <family val="0"/>
    </font>
    <font>
      <b/>
      <i/>
      <u val="single"/>
      <sz val="11"/>
      <color indexed="8"/>
      <name val="Arial"/>
      <family val="0"/>
    </font>
    <font>
      <b/>
      <sz val="24"/>
      <color indexed="8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sz val="12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3"/>
      <name val="Times New Roman"/>
      <family val="1"/>
    </font>
    <font>
      <b/>
      <sz val="16"/>
      <color indexed="53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Arial"/>
      <family val="2"/>
    </font>
    <font>
      <sz val="12"/>
      <color indexed="53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 applyBorder="0" applyProtection="0">
      <alignment/>
    </xf>
    <xf numFmtId="0" fontId="5" fillId="20" borderId="0" applyBorder="0" applyProtection="0">
      <alignment/>
    </xf>
    <xf numFmtId="0" fontId="5" fillId="21" borderId="0" applyBorder="0" applyProtection="0">
      <alignment/>
    </xf>
    <xf numFmtId="0" fontId="4" fillId="22" borderId="0" applyBorder="0" applyProtection="0">
      <alignment/>
    </xf>
    <xf numFmtId="0" fontId="6" fillId="23" borderId="0" applyBorder="0" applyProtection="0">
      <alignment/>
    </xf>
    <xf numFmtId="0" fontId="46" fillId="24" borderId="1" applyNumberFormat="0" applyAlignment="0" applyProtection="0"/>
    <xf numFmtId="0" fontId="47" fillId="0" borderId="2" applyNumberFormat="0" applyFill="0" applyAlignment="0" applyProtection="0"/>
    <xf numFmtId="0" fontId="48" fillId="25" borderId="3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7" fillId="32" borderId="0" applyBorder="0" applyProtection="0">
      <alignment/>
    </xf>
    <xf numFmtId="0" fontId="8" fillId="0" borderId="0" applyBorder="0" applyProtection="0">
      <alignment/>
    </xf>
    <xf numFmtId="0" fontId="9" fillId="33" borderId="0" applyBorder="0" applyProtection="0">
      <alignment/>
    </xf>
    <xf numFmtId="0" fontId="3" fillId="0" borderId="0" applyBorder="0" applyProtection="0">
      <alignment/>
    </xf>
    <xf numFmtId="0" fontId="10" fillId="0" borderId="0" applyBorder="0" applyProtection="0">
      <alignment/>
    </xf>
    <xf numFmtId="0" fontId="11" fillId="0" borderId="0" applyBorder="0" applyProtection="0">
      <alignment/>
    </xf>
    <xf numFmtId="0" fontId="12" fillId="0" borderId="0" applyBorder="0" applyProtection="0">
      <alignment/>
    </xf>
    <xf numFmtId="0" fontId="49" fillId="34" borderId="1" applyNumberFormat="0" applyAlignment="0" applyProtection="0"/>
    <xf numFmtId="0" fontId="3" fillId="0" borderId="0" applyBorder="0" applyProtection="0">
      <alignment/>
    </xf>
    <xf numFmtId="0" fontId="3" fillId="0" borderId="0" applyBorder="0" applyProtection="0">
      <alignment textRotation="90"/>
    </xf>
    <xf numFmtId="171" fontId="0" fillId="0" borderId="0" applyBorder="0" applyProtection="0">
      <alignment/>
    </xf>
    <xf numFmtId="41" fontId="1" fillId="0" borderId="0" applyFill="0" applyBorder="0" applyAlignment="0" applyProtection="0"/>
    <xf numFmtId="0" fontId="13" fillId="35" borderId="0" applyBorder="0" applyProtection="0">
      <alignment/>
    </xf>
    <xf numFmtId="0" fontId="50" fillId="36" borderId="0" applyNumberFormat="0" applyBorder="0" applyAlignment="0" applyProtection="0"/>
    <xf numFmtId="0" fontId="0" fillId="37" borderId="4" applyNumberFormat="0" applyFont="0" applyAlignment="0" applyProtection="0"/>
    <xf numFmtId="0" fontId="14" fillId="35" borderId="5" applyProtection="0">
      <alignment/>
    </xf>
    <xf numFmtId="0" fontId="51" fillId="24" borderId="6" applyNumberFormat="0" applyAlignment="0" applyProtection="0"/>
    <xf numFmtId="9" fontId="1" fillId="0" borderId="0" applyFill="0" applyBorder="0" applyAlignment="0" applyProtection="0"/>
    <xf numFmtId="0" fontId="2" fillId="0" borderId="0" applyBorder="0" applyProtection="0">
      <alignment/>
    </xf>
    <xf numFmtId="170" fontId="2" fillId="0" borderId="0" applyBorder="0" applyProtection="0">
      <alignment/>
    </xf>
    <xf numFmtId="0" fontId="0" fillId="0" borderId="0" applyBorder="0" applyProtection="0">
      <alignment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Border="0" applyProtection="0">
      <alignment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8" borderId="0" applyNumberFormat="0" applyBorder="0" applyAlignment="0" applyProtection="0"/>
    <xf numFmtId="0" fontId="60" fillId="39" borderId="0" applyNumberFormat="0" applyBorder="0" applyAlignment="0" applyProtection="0"/>
    <xf numFmtId="172" fontId="0" fillId="0" borderId="0" applyBorder="0" applyProtection="0">
      <alignment/>
    </xf>
    <xf numFmtId="42" fontId="1" fillId="0" borderId="0" applyFill="0" applyBorder="0" applyAlignment="0" applyProtection="0"/>
    <xf numFmtId="0" fontId="6" fillId="0" borderId="0" applyBorder="0" applyProtection="0">
      <alignment/>
    </xf>
  </cellStyleXfs>
  <cellXfs count="62">
    <xf numFmtId="0" fontId="0" fillId="0" borderId="0" xfId="0" applyAlignment="1">
      <alignment/>
    </xf>
    <xf numFmtId="0" fontId="15" fillId="0" borderId="0" xfId="0" applyNumberFormat="1" applyFont="1" applyAlignment="1">
      <alignment vertical="center" wrapText="1"/>
    </xf>
    <xf numFmtId="0" fontId="15" fillId="0" borderId="0" xfId="0" applyNumberFormat="1" applyFont="1" applyAlignment="1">
      <alignment/>
    </xf>
    <xf numFmtId="170" fontId="15" fillId="0" borderId="0" xfId="0" applyNumberFormat="1" applyFont="1" applyAlignment="1">
      <alignment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15" fillId="0" borderId="11" xfId="0" applyNumberFormat="1" applyFont="1" applyBorder="1" applyAlignment="1">
      <alignment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170" fontId="15" fillId="0" borderId="11" xfId="0" applyNumberFormat="1" applyFont="1" applyBorder="1" applyAlignment="1">
      <alignment vertical="center" wrapText="1"/>
    </xf>
    <xf numFmtId="0" fontId="17" fillId="4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40" borderId="11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170" fontId="17" fillId="40" borderId="11" xfId="0" applyNumberFormat="1" applyFont="1" applyFill="1" applyBorder="1" applyAlignment="1">
      <alignment horizontal="center" vertical="center" textRotation="90" wrapText="1"/>
    </xf>
    <xf numFmtId="0" fontId="15" fillId="0" borderId="0" xfId="0" applyNumberFormat="1" applyFont="1" applyAlignment="1">
      <alignment horizontal="center" vertical="center" wrapText="1"/>
    </xf>
    <xf numFmtId="0" fontId="17" fillId="0" borderId="11" xfId="0" applyNumberFormat="1" applyFont="1" applyBorder="1" applyAlignment="1">
      <alignment horizontal="left" vertical="center" wrapText="1"/>
    </xf>
    <xf numFmtId="172" fontId="11" fillId="0" borderId="11" xfId="79" applyFont="1" applyBorder="1">
      <alignment/>
    </xf>
    <xf numFmtId="174" fontId="15" fillId="41" borderId="11" xfId="57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17" fillId="0" borderId="11" xfId="0" applyNumberFormat="1" applyFont="1" applyBorder="1" applyAlignment="1">
      <alignment vertical="center" wrapText="1"/>
    </xf>
    <xf numFmtId="172" fontId="11" fillId="0" borderId="11" xfId="79" applyFont="1" applyFill="1" applyBorder="1">
      <alignment/>
    </xf>
    <xf numFmtId="0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179" fontId="17" fillId="0" borderId="11" xfId="0" applyNumberFormat="1" applyFont="1" applyBorder="1" applyAlignment="1">
      <alignment horizontal="center" vertical="center" wrapText="1"/>
    </xf>
    <xf numFmtId="0" fontId="20" fillId="42" borderId="11" xfId="0" applyNumberFormat="1" applyFont="1" applyFill="1" applyBorder="1" applyAlignment="1">
      <alignment horizontal="center" vertical="center" wrapText="1"/>
    </xf>
    <xf numFmtId="179" fontId="21" fillId="42" borderId="11" xfId="0" applyNumberFormat="1" applyFont="1" applyFill="1" applyBorder="1" applyAlignment="1">
      <alignment horizontal="center" vertical="center" wrapText="1"/>
    </xf>
    <xf numFmtId="0" fontId="18" fillId="41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vertical="center" wrapText="1"/>
    </xf>
    <xf numFmtId="0" fontId="17" fillId="41" borderId="11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61" fillId="0" borderId="11" xfId="0" applyFont="1" applyBorder="1" applyAlignment="1">
      <alignment horizontal="center"/>
    </xf>
    <xf numFmtId="172" fontId="0" fillId="0" borderId="11" xfId="79" applyBorder="1" applyAlignment="1">
      <alignment horizontal="center"/>
    </xf>
    <xf numFmtId="172" fontId="0" fillId="0" borderId="0" xfId="79" applyAlignment="1">
      <alignment horizontal="center"/>
    </xf>
    <xf numFmtId="172" fontId="61" fillId="43" borderId="11" xfId="79" applyFont="1" applyFill="1" applyBorder="1" applyAlignment="1">
      <alignment horizontal="center"/>
    </xf>
    <xf numFmtId="179" fontId="17" fillId="0" borderId="0" xfId="0" applyNumberFormat="1" applyFont="1" applyAlignment="1">
      <alignment vertical="center" wrapText="1"/>
    </xf>
    <xf numFmtId="179" fontId="62" fillId="41" borderId="11" xfId="0" applyNumberFormat="1" applyFont="1" applyFill="1" applyBorder="1" applyAlignment="1">
      <alignment vertical="center" wrapText="1"/>
    </xf>
    <xf numFmtId="0" fontId="61" fillId="0" borderId="11" xfId="0" applyFont="1" applyBorder="1" applyAlignment="1">
      <alignment/>
    </xf>
    <xf numFmtId="172" fontId="62" fillId="43" borderId="11" xfId="79" applyFont="1" applyFill="1" applyBorder="1" applyAlignment="1">
      <alignment horizontal="center"/>
    </xf>
    <xf numFmtId="172" fontId="17" fillId="0" borderId="11" xfId="79" applyFont="1" applyBorder="1" applyAlignment="1">
      <alignment horizontal="center"/>
    </xf>
    <xf numFmtId="0" fontId="17" fillId="0" borderId="0" xfId="0" applyFont="1" applyAlignment="1">
      <alignment/>
    </xf>
    <xf numFmtId="0" fontId="62" fillId="0" borderId="11" xfId="0" applyNumberFormat="1" applyFont="1" applyBorder="1" applyAlignment="1">
      <alignment horizontal="center" vertical="center" wrapText="1"/>
    </xf>
    <xf numFmtId="170" fontId="62" fillId="0" borderId="11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Alignment="1">
      <alignment horizontal="center" vertical="center" wrapText="1"/>
    </xf>
    <xf numFmtId="170" fontId="17" fillId="0" borderId="0" xfId="0" applyNumberFormat="1" applyFont="1" applyFill="1" applyAlignment="1">
      <alignment vertical="center" wrapText="1"/>
    </xf>
    <xf numFmtId="174" fontId="17" fillId="0" borderId="11" xfId="57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>
      <alignment horizontal="left" vertical="center" wrapText="1"/>
    </xf>
    <xf numFmtId="0" fontId="62" fillId="0" borderId="11" xfId="0" applyNumberFormat="1" applyFont="1" applyBorder="1" applyAlignment="1">
      <alignment horizontal="left" vertical="center" wrapText="1"/>
    </xf>
    <xf numFmtId="0" fontId="23" fillId="41" borderId="14" xfId="0" applyFont="1" applyFill="1" applyBorder="1" applyAlignment="1">
      <alignment horizont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5" fillId="41" borderId="14" xfId="0" applyFont="1" applyFill="1" applyBorder="1" applyAlignment="1">
      <alignment horizont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wrapText="1"/>
    </xf>
    <xf numFmtId="0" fontId="43" fillId="43" borderId="13" xfId="0" applyFont="1" applyFill="1" applyBorder="1" applyAlignment="1">
      <alignment horizontal="center" wrapText="1"/>
    </xf>
    <xf numFmtId="0" fontId="43" fillId="43" borderId="13" xfId="0" applyFont="1" applyFill="1" applyBorder="1" applyAlignment="1">
      <alignment horizontal="center"/>
    </xf>
  </cellXfs>
  <cellStyles count="6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Footnote" xfId="48"/>
    <cellStyle name="Good" xfId="49"/>
    <cellStyle name="Heading" xfId="50"/>
    <cellStyle name="Heading 1" xfId="51"/>
    <cellStyle name="Heading 2" xfId="52"/>
    <cellStyle name="Hyperlink" xfId="53"/>
    <cellStyle name="Input" xfId="54"/>
    <cellStyle name="Intestazione" xfId="55"/>
    <cellStyle name="Intestazione1" xfId="56"/>
    <cellStyle name="Comma" xfId="57"/>
    <cellStyle name="Comma [0]" xfId="58"/>
    <cellStyle name="Neutral" xfId="59"/>
    <cellStyle name="Neutrale" xfId="60"/>
    <cellStyle name="Nota" xfId="61"/>
    <cellStyle name="Note" xfId="62"/>
    <cellStyle name="Output" xfId="63"/>
    <cellStyle name="Percent" xfId="64"/>
    <cellStyle name="Risultato" xfId="65"/>
    <cellStyle name="Risultato2" xfId="66"/>
    <cellStyle name="Status" xfId="67"/>
    <cellStyle name="Testo avviso" xfId="68"/>
    <cellStyle name="Testo descrittivo" xfId="69"/>
    <cellStyle name="Text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  <cellStyle name="Currency" xfId="79"/>
    <cellStyle name="Currency [0]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AA95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47"/>
  <sheetViews>
    <sheetView zoomScale="70" zoomScaleNormal="70" zoomScalePageLayoutView="0" workbookViewId="0" topLeftCell="A34">
      <selection activeCell="D48" sqref="D48"/>
    </sheetView>
  </sheetViews>
  <sheetFormatPr defaultColWidth="10.25390625" defaultRowHeight="14.25"/>
  <cols>
    <col min="1" max="1" width="3.375" style="1" bestFit="1" customWidth="1"/>
    <col min="2" max="2" width="25.00390625" style="1" bestFit="1" customWidth="1"/>
    <col min="3" max="3" width="20.25390625" style="1" bestFit="1" customWidth="1"/>
    <col min="4" max="4" width="21.25390625" style="1" bestFit="1" customWidth="1"/>
    <col min="5" max="5" width="20.50390625" style="1" bestFit="1" customWidth="1"/>
    <col min="6" max="6" width="15.00390625" style="1" bestFit="1" customWidth="1"/>
    <col min="7" max="7" width="20.50390625" style="1" bestFit="1" customWidth="1"/>
    <col min="8" max="8" width="8.75390625" style="1" bestFit="1" customWidth="1"/>
    <col min="9" max="9" width="16.875" style="1" bestFit="1" customWidth="1"/>
    <col min="10" max="10" width="14.25390625" style="1" bestFit="1" customWidth="1"/>
    <col min="11" max="11" width="20.50390625" style="1" bestFit="1" customWidth="1"/>
    <col min="12" max="12" width="10.625" style="1" bestFit="1" customWidth="1"/>
    <col min="13" max="13" width="16.50390625" style="1" bestFit="1" customWidth="1"/>
    <col min="14" max="14" width="15.125" style="1" bestFit="1" customWidth="1"/>
    <col min="15" max="15" width="19.375" style="1" bestFit="1" customWidth="1"/>
    <col min="16" max="16" width="11.00390625" style="1" bestFit="1" customWidth="1"/>
    <col min="17" max="17" width="28.50390625" style="1" bestFit="1" customWidth="1"/>
    <col min="18" max="18" width="15.125" style="1" bestFit="1" customWidth="1"/>
    <col min="19" max="19" width="28.50390625" style="1" bestFit="1" customWidth="1"/>
    <col min="20" max="20" width="4.625" style="3" bestFit="1" customWidth="1"/>
    <col min="21" max="21" width="25.125" style="1" bestFit="1" customWidth="1"/>
    <col min="22" max="67" width="10.25390625" style="1" customWidth="1"/>
    <col min="68" max="16384" width="10.25390625" style="2" customWidth="1"/>
  </cols>
  <sheetData>
    <row r="2" spans="1:21" ht="27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27" t="s">
        <v>66</v>
      </c>
    </row>
    <row r="3" spans="1:21" ht="54" customHeight="1">
      <c r="A3" s="53" t="s">
        <v>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28">
        <v>33144.05</v>
      </c>
    </row>
    <row r="4" spans="1:20" ht="18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8.75" customHeight="1">
      <c r="A5" s="51" t="s">
        <v>98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" ht="15.75">
      <c r="A6" s="5"/>
      <c r="B6" s="5"/>
    </row>
    <row r="7" spans="1:20" ht="20.25" customHeight="1">
      <c r="A7" s="51" t="s">
        <v>94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14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4"/>
      <c r="N8" s="55" t="s">
        <v>1</v>
      </c>
      <c r="O8" s="55"/>
      <c r="P8" s="55"/>
      <c r="Q8" s="55"/>
      <c r="R8" s="55"/>
      <c r="S8" s="55"/>
      <c r="T8" s="8"/>
    </row>
    <row r="9" spans="1:21" s="14" customFormat="1" ht="201.75" customHeight="1">
      <c r="A9" s="7" t="s">
        <v>2</v>
      </c>
      <c r="B9" s="7" t="s">
        <v>9</v>
      </c>
      <c r="C9" s="7" t="s">
        <v>3</v>
      </c>
      <c r="D9" s="4" t="s">
        <v>18</v>
      </c>
      <c r="E9" s="9" t="s">
        <v>13</v>
      </c>
      <c r="F9" s="10" t="s">
        <v>12</v>
      </c>
      <c r="G9" s="9" t="s">
        <v>13</v>
      </c>
      <c r="H9" s="10" t="s">
        <v>7</v>
      </c>
      <c r="I9" s="9" t="s">
        <v>17</v>
      </c>
      <c r="J9" s="10" t="s">
        <v>16</v>
      </c>
      <c r="K9" s="9" t="s">
        <v>13</v>
      </c>
      <c r="L9" s="10" t="s">
        <v>15</v>
      </c>
      <c r="M9" s="9" t="s">
        <v>14</v>
      </c>
      <c r="N9" s="10" t="s">
        <v>19</v>
      </c>
      <c r="O9" s="9" t="s">
        <v>14</v>
      </c>
      <c r="P9" s="10" t="s">
        <v>10</v>
      </c>
      <c r="Q9" s="11" t="s">
        <v>11</v>
      </c>
      <c r="R9" s="12" t="s">
        <v>20</v>
      </c>
      <c r="S9" s="11" t="s">
        <v>11</v>
      </c>
      <c r="T9" s="13" t="s">
        <v>4</v>
      </c>
      <c r="U9" s="25" t="s">
        <v>65</v>
      </c>
    </row>
    <row r="10" spans="1:67" s="18" customFormat="1" ht="45.75" customHeight="1">
      <c r="A10" s="7">
        <v>1</v>
      </c>
      <c r="B10" s="15" t="s">
        <v>21</v>
      </c>
      <c r="C10" s="4" t="s">
        <v>90</v>
      </c>
      <c r="D10" s="7" t="s">
        <v>5</v>
      </c>
      <c r="E10" s="7">
        <v>0</v>
      </c>
      <c r="F10" s="7" t="s">
        <v>5</v>
      </c>
      <c r="G10" s="7">
        <v>0</v>
      </c>
      <c r="H10" s="7">
        <v>0</v>
      </c>
      <c r="I10" s="7">
        <v>0</v>
      </c>
      <c r="J10" s="12" t="s">
        <v>6</v>
      </c>
      <c r="K10" s="12">
        <v>10</v>
      </c>
      <c r="L10" s="12" t="s">
        <v>6</v>
      </c>
      <c r="M10" s="12">
        <v>0</v>
      </c>
      <c r="N10" s="4" t="s">
        <v>5</v>
      </c>
      <c r="O10" s="4">
        <v>10</v>
      </c>
      <c r="P10" s="16">
        <v>720</v>
      </c>
      <c r="Q10" s="7">
        <v>10</v>
      </c>
      <c r="R10" s="16">
        <v>0</v>
      </c>
      <c r="S10" s="7">
        <v>0</v>
      </c>
      <c r="T10" s="17">
        <f>E10+G10+I10+K10+M10+O10+Q10+S10</f>
        <v>30</v>
      </c>
      <c r="U10" s="26">
        <v>800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</row>
    <row r="11" spans="1:67" s="18" customFormat="1" ht="45.75" customHeight="1">
      <c r="A11" s="7">
        <v>2</v>
      </c>
      <c r="B11" s="15" t="s">
        <v>22</v>
      </c>
      <c r="C11" s="4" t="s">
        <v>23</v>
      </c>
      <c r="D11" s="7" t="s">
        <v>5</v>
      </c>
      <c r="E11" s="7">
        <v>0</v>
      </c>
      <c r="F11" s="7" t="s">
        <v>5</v>
      </c>
      <c r="G11" s="7">
        <v>0</v>
      </c>
      <c r="H11" s="7">
        <v>2</v>
      </c>
      <c r="I11" s="7">
        <v>8</v>
      </c>
      <c r="J11" s="7" t="s">
        <v>5</v>
      </c>
      <c r="K11" s="7">
        <v>0</v>
      </c>
      <c r="L11" s="12" t="s">
        <v>6</v>
      </c>
      <c r="M11" s="12">
        <v>0</v>
      </c>
      <c r="N11" s="4" t="s">
        <v>5</v>
      </c>
      <c r="O11" s="4">
        <v>10</v>
      </c>
      <c r="P11" s="16">
        <v>0</v>
      </c>
      <c r="Q11" s="7">
        <v>0</v>
      </c>
      <c r="R11" s="16">
        <v>4860</v>
      </c>
      <c r="S11" s="12">
        <v>10</v>
      </c>
      <c r="T11" s="17">
        <f>E11+G11+I11+K11+M11+O11+Q11+S11</f>
        <v>28</v>
      </c>
      <c r="U11" s="26">
        <v>800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</row>
    <row r="12" spans="1:21" ht="40.5" customHeight="1">
      <c r="A12" s="7">
        <v>3</v>
      </c>
      <c r="B12" s="19" t="s">
        <v>24</v>
      </c>
      <c r="C12" s="19" t="s">
        <v>25</v>
      </c>
      <c r="D12" s="7" t="s">
        <v>5</v>
      </c>
      <c r="E12" s="7">
        <v>0</v>
      </c>
      <c r="F12" s="7" t="s">
        <v>5</v>
      </c>
      <c r="G12" s="7">
        <v>0</v>
      </c>
      <c r="H12" s="7">
        <v>2</v>
      </c>
      <c r="I12" s="7">
        <v>8</v>
      </c>
      <c r="J12" s="7" t="s">
        <v>5</v>
      </c>
      <c r="K12" s="7">
        <v>0</v>
      </c>
      <c r="L12" s="7" t="s">
        <v>5</v>
      </c>
      <c r="M12" s="7">
        <v>10</v>
      </c>
      <c r="N12" s="4" t="s">
        <v>5</v>
      </c>
      <c r="O12" s="4">
        <v>10</v>
      </c>
      <c r="P12" s="16">
        <v>3600</v>
      </c>
      <c r="Q12" s="7">
        <v>10</v>
      </c>
      <c r="R12" s="16">
        <v>0</v>
      </c>
      <c r="S12" s="7">
        <v>0</v>
      </c>
      <c r="T12" s="17">
        <f>G12+I12+K12+M12+O12+Q12+S12</f>
        <v>38</v>
      </c>
      <c r="U12" s="26">
        <v>800</v>
      </c>
    </row>
    <row r="13" spans="1:21" ht="38.25" customHeight="1">
      <c r="A13" s="7">
        <v>4</v>
      </c>
      <c r="B13" s="19" t="s">
        <v>26</v>
      </c>
      <c r="C13" s="19" t="s">
        <v>27</v>
      </c>
      <c r="D13" s="7" t="s">
        <v>5</v>
      </c>
      <c r="E13" s="7">
        <v>0</v>
      </c>
      <c r="F13" s="12" t="s">
        <v>6</v>
      </c>
      <c r="G13" s="12">
        <v>10</v>
      </c>
      <c r="H13" s="7">
        <v>2</v>
      </c>
      <c r="I13" s="7">
        <v>8</v>
      </c>
      <c r="J13" s="7" t="s">
        <v>5</v>
      </c>
      <c r="K13" s="7">
        <v>0</v>
      </c>
      <c r="L13" s="7" t="s">
        <v>5</v>
      </c>
      <c r="M13" s="7">
        <v>10</v>
      </c>
      <c r="N13" s="7" t="s">
        <v>5</v>
      </c>
      <c r="O13" s="7">
        <v>10</v>
      </c>
      <c r="P13" s="16">
        <v>936</v>
      </c>
      <c r="Q13" s="7">
        <v>10</v>
      </c>
      <c r="R13" s="16">
        <v>0</v>
      </c>
      <c r="S13" s="7">
        <v>0</v>
      </c>
      <c r="T13" s="17">
        <f>G13+I13+K13+M13+O13+Q13+S13</f>
        <v>48</v>
      </c>
      <c r="U13" s="26">
        <v>800</v>
      </c>
    </row>
    <row r="14" spans="1:21" ht="15.75">
      <c r="A14" s="7">
        <v>5</v>
      </c>
      <c r="B14" s="19" t="s">
        <v>28</v>
      </c>
      <c r="C14" s="19" t="s">
        <v>29</v>
      </c>
      <c r="D14" s="7" t="s">
        <v>5</v>
      </c>
      <c r="E14" s="7">
        <v>0</v>
      </c>
      <c r="F14" s="7" t="s">
        <v>5</v>
      </c>
      <c r="G14" s="7">
        <v>0</v>
      </c>
      <c r="H14" s="7">
        <v>2</v>
      </c>
      <c r="I14" s="7">
        <v>8</v>
      </c>
      <c r="J14" s="7" t="s">
        <v>5</v>
      </c>
      <c r="K14" s="7">
        <v>0</v>
      </c>
      <c r="L14" s="7" t="s">
        <v>5</v>
      </c>
      <c r="M14" s="7">
        <v>10</v>
      </c>
      <c r="N14" s="7" t="s">
        <v>5</v>
      </c>
      <c r="O14" s="4">
        <v>10</v>
      </c>
      <c r="P14" s="16">
        <v>1563</v>
      </c>
      <c r="Q14" s="7">
        <v>10</v>
      </c>
      <c r="R14" s="16">
        <v>0</v>
      </c>
      <c r="S14" s="7">
        <v>0</v>
      </c>
      <c r="T14" s="17">
        <f>G14+I14+K14+M14+O14+Q14+S14</f>
        <v>38</v>
      </c>
      <c r="U14" s="26">
        <v>800</v>
      </c>
    </row>
    <row r="15" spans="1:21" ht="15.75">
      <c r="A15" s="7">
        <v>6</v>
      </c>
      <c r="B15" s="19" t="s">
        <v>30</v>
      </c>
      <c r="C15" s="19" t="s">
        <v>31</v>
      </c>
      <c r="D15" s="7" t="s">
        <v>5</v>
      </c>
      <c r="E15" s="7">
        <v>0</v>
      </c>
      <c r="F15" s="7" t="s">
        <v>5</v>
      </c>
      <c r="G15" s="7">
        <v>0</v>
      </c>
      <c r="H15" s="7">
        <v>3</v>
      </c>
      <c r="I15" s="7">
        <v>12</v>
      </c>
      <c r="J15" s="7" t="s">
        <v>5</v>
      </c>
      <c r="K15" s="7">
        <v>0</v>
      </c>
      <c r="L15" s="7" t="s">
        <v>5</v>
      </c>
      <c r="M15" s="7">
        <v>10</v>
      </c>
      <c r="N15" s="7" t="s">
        <v>5</v>
      </c>
      <c r="O15" s="4">
        <v>10</v>
      </c>
      <c r="P15" s="16">
        <v>1800</v>
      </c>
      <c r="Q15" s="7">
        <v>10</v>
      </c>
      <c r="R15" s="16">
        <v>0</v>
      </c>
      <c r="S15" s="7">
        <v>0</v>
      </c>
      <c r="T15" s="17">
        <f>E15+G15+I15+K15+M15+O15+Q15+S15</f>
        <v>42</v>
      </c>
      <c r="U15" s="26">
        <v>800</v>
      </c>
    </row>
    <row r="16" spans="1:21" ht="15.75">
      <c r="A16" s="7">
        <v>7</v>
      </c>
      <c r="B16" s="19" t="s">
        <v>32</v>
      </c>
      <c r="C16" s="19" t="s">
        <v>33</v>
      </c>
      <c r="D16" s="12" t="s">
        <v>6</v>
      </c>
      <c r="E16" s="12">
        <v>10</v>
      </c>
      <c r="F16" s="7" t="s">
        <v>5</v>
      </c>
      <c r="G16" s="7">
        <v>0</v>
      </c>
      <c r="H16" s="7">
        <v>0</v>
      </c>
      <c r="I16" s="7">
        <v>0</v>
      </c>
      <c r="J16" s="7" t="s">
        <v>5</v>
      </c>
      <c r="K16" s="7">
        <v>0</v>
      </c>
      <c r="L16" s="7" t="s">
        <v>5</v>
      </c>
      <c r="M16" s="7">
        <v>10</v>
      </c>
      <c r="N16" s="7" t="s">
        <v>5</v>
      </c>
      <c r="O16" s="4">
        <v>10</v>
      </c>
      <c r="P16" s="16">
        <v>5400</v>
      </c>
      <c r="Q16" s="12">
        <v>15</v>
      </c>
      <c r="R16" s="16">
        <v>0</v>
      </c>
      <c r="S16" s="7">
        <v>0</v>
      </c>
      <c r="T16" s="17">
        <f>E16+G16+I16+K16+M16+O16+Q16+S16</f>
        <v>45</v>
      </c>
      <c r="U16" s="26">
        <v>800</v>
      </c>
    </row>
    <row r="17" spans="1:21" ht="15.75">
      <c r="A17" s="7">
        <v>8</v>
      </c>
      <c r="B17" s="19" t="s">
        <v>34</v>
      </c>
      <c r="C17" s="19" t="s">
        <v>35</v>
      </c>
      <c r="D17" s="7" t="s">
        <v>5</v>
      </c>
      <c r="E17" s="7">
        <v>0</v>
      </c>
      <c r="F17" s="12" t="s">
        <v>6</v>
      </c>
      <c r="G17" s="12">
        <v>10</v>
      </c>
      <c r="H17" s="7">
        <v>1</v>
      </c>
      <c r="I17" s="7">
        <v>2</v>
      </c>
      <c r="J17" s="7" t="s">
        <v>5</v>
      </c>
      <c r="K17" s="7">
        <v>0</v>
      </c>
      <c r="L17" s="7" t="s">
        <v>5</v>
      </c>
      <c r="M17" s="7">
        <v>10</v>
      </c>
      <c r="N17" s="7" t="s">
        <v>5</v>
      </c>
      <c r="O17" s="7">
        <v>10</v>
      </c>
      <c r="P17" s="16">
        <v>4344</v>
      </c>
      <c r="Q17" s="7">
        <v>10</v>
      </c>
      <c r="R17" s="16">
        <v>0</v>
      </c>
      <c r="S17" s="7">
        <v>0</v>
      </c>
      <c r="T17" s="17">
        <f>G17+I17+K17+M17+O17+Q17+S17</f>
        <v>42</v>
      </c>
      <c r="U17" s="26">
        <v>800</v>
      </c>
    </row>
    <row r="18" spans="1:21" ht="31.5">
      <c r="A18" s="7">
        <v>9</v>
      </c>
      <c r="B18" s="19" t="s">
        <v>36</v>
      </c>
      <c r="C18" s="19" t="s">
        <v>37</v>
      </c>
      <c r="D18" s="7" t="s">
        <v>5</v>
      </c>
      <c r="E18" s="7">
        <v>0</v>
      </c>
      <c r="F18" s="7" t="s">
        <v>5</v>
      </c>
      <c r="G18" s="7">
        <v>0</v>
      </c>
      <c r="H18" s="7">
        <v>3</v>
      </c>
      <c r="I18" s="7">
        <v>12</v>
      </c>
      <c r="J18" s="7" t="s">
        <v>5</v>
      </c>
      <c r="K18" s="7">
        <v>0</v>
      </c>
      <c r="L18" s="7" t="s">
        <v>5</v>
      </c>
      <c r="M18" s="7">
        <v>10</v>
      </c>
      <c r="N18" s="7" t="s">
        <v>5</v>
      </c>
      <c r="O18" s="4">
        <v>10</v>
      </c>
      <c r="P18" s="16">
        <v>0</v>
      </c>
      <c r="Q18" s="7">
        <v>0</v>
      </c>
      <c r="R18" s="20">
        <v>0</v>
      </c>
      <c r="S18" s="7">
        <v>0</v>
      </c>
      <c r="T18" s="17">
        <f>G18+I18+K18+M18+O18+Q18+S18</f>
        <v>32</v>
      </c>
      <c r="U18" s="26">
        <v>800</v>
      </c>
    </row>
    <row r="19" spans="1:21" ht="31.5">
      <c r="A19" s="7">
        <v>10</v>
      </c>
      <c r="B19" s="19" t="s">
        <v>38</v>
      </c>
      <c r="C19" s="19" t="s">
        <v>39</v>
      </c>
      <c r="D19" s="7" t="s">
        <v>5</v>
      </c>
      <c r="E19" s="7">
        <v>0</v>
      </c>
      <c r="F19" s="7" t="s">
        <v>5</v>
      </c>
      <c r="G19" s="7">
        <v>0</v>
      </c>
      <c r="H19" s="7">
        <v>5</v>
      </c>
      <c r="I19" s="7">
        <v>20</v>
      </c>
      <c r="J19" s="7" t="s">
        <v>5</v>
      </c>
      <c r="K19" s="7">
        <v>0</v>
      </c>
      <c r="L19" s="7" t="s">
        <v>5</v>
      </c>
      <c r="M19" s="7">
        <v>10</v>
      </c>
      <c r="N19" s="7" t="s">
        <v>5</v>
      </c>
      <c r="O19" s="4">
        <v>10</v>
      </c>
      <c r="P19" s="16">
        <v>4800</v>
      </c>
      <c r="Q19" s="7">
        <v>10</v>
      </c>
      <c r="R19" s="16">
        <v>0</v>
      </c>
      <c r="S19" s="7">
        <v>0</v>
      </c>
      <c r="T19" s="17">
        <f>G19+I19+K19+M19+O19+Q19+S19</f>
        <v>50</v>
      </c>
      <c r="U19" s="26">
        <v>800</v>
      </c>
    </row>
    <row r="20" spans="1:21" ht="31.5">
      <c r="A20" s="7">
        <v>11</v>
      </c>
      <c r="B20" s="19" t="s">
        <v>40</v>
      </c>
      <c r="C20" s="19" t="s">
        <v>41</v>
      </c>
      <c r="D20" s="12" t="s">
        <v>6</v>
      </c>
      <c r="E20" s="12">
        <v>10</v>
      </c>
      <c r="F20" s="7" t="s">
        <v>5</v>
      </c>
      <c r="G20" s="7">
        <v>0</v>
      </c>
      <c r="H20" s="7">
        <v>0</v>
      </c>
      <c r="I20" s="7">
        <v>0</v>
      </c>
      <c r="J20" s="21" t="s">
        <v>6</v>
      </c>
      <c r="K20" s="21">
        <v>10</v>
      </c>
      <c r="L20" s="12" t="s">
        <v>6</v>
      </c>
      <c r="M20" s="12">
        <v>0</v>
      </c>
      <c r="N20" s="7" t="s">
        <v>5</v>
      </c>
      <c r="O20" s="4">
        <v>10</v>
      </c>
      <c r="P20" s="16">
        <v>5040</v>
      </c>
      <c r="Q20" s="12">
        <v>15</v>
      </c>
      <c r="R20" s="16">
        <v>0</v>
      </c>
      <c r="S20" s="7">
        <v>0</v>
      </c>
      <c r="T20" s="17">
        <f aca="true" t="shared" si="0" ref="T20:T26">E20+G20+I20+K20+M20+O20+Q20+S20</f>
        <v>45</v>
      </c>
      <c r="U20" s="26">
        <v>800</v>
      </c>
    </row>
    <row r="21" spans="1:21" ht="31.5">
      <c r="A21" s="7">
        <v>12</v>
      </c>
      <c r="B21" s="19" t="s">
        <v>46</v>
      </c>
      <c r="C21" s="19" t="s">
        <v>47</v>
      </c>
      <c r="D21" s="12" t="s">
        <v>6</v>
      </c>
      <c r="E21" s="12">
        <v>10</v>
      </c>
      <c r="F21" s="7" t="s">
        <v>5</v>
      </c>
      <c r="G21" s="7">
        <v>0</v>
      </c>
      <c r="H21" s="7">
        <v>0</v>
      </c>
      <c r="I21" s="7">
        <v>0</v>
      </c>
      <c r="J21" s="22" t="s">
        <v>5</v>
      </c>
      <c r="K21" s="22">
        <v>0</v>
      </c>
      <c r="L21" s="12" t="s">
        <v>6</v>
      </c>
      <c r="M21" s="12">
        <v>0</v>
      </c>
      <c r="N21" s="7" t="s">
        <v>5</v>
      </c>
      <c r="O21" s="4">
        <v>10</v>
      </c>
      <c r="P21" s="16">
        <v>4800</v>
      </c>
      <c r="Q21" s="23">
        <v>10</v>
      </c>
      <c r="R21" s="16">
        <v>0</v>
      </c>
      <c r="S21" s="7">
        <v>0</v>
      </c>
      <c r="T21" s="17">
        <f>G21+I21+K21+M21+O21+Q21+S21</f>
        <v>20</v>
      </c>
      <c r="U21" s="26">
        <v>800</v>
      </c>
    </row>
    <row r="22" spans="1:21" ht="15.75">
      <c r="A22" s="7">
        <v>13</v>
      </c>
      <c r="B22" s="19" t="s">
        <v>48</v>
      </c>
      <c r="C22" s="19" t="s">
        <v>49</v>
      </c>
      <c r="D22" s="23" t="s">
        <v>5</v>
      </c>
      <c r="E22" s="23">
        <v>0</v>
      </c>
      <c r="F22" s="7" t="s">
        <v>5</v>
      </c>
      <c r="G22" s="7">
        <v>0</v>
      </c>
      <c r="H22" s="7">
        <v>0</v>
      </c>
      <c r="I22" s="7">
        <v>0</v>
      </c>
      <c r="J22" s="22" t="s">
        <v>5</v>
      </c>
      <c r="K22" s="22">
        <v>0</v>
      </c>
      <c r="L22" s="12" t="s">
        <v>6</v>
      </c>
      <c r="M22" s="12">
        <v>0</v>
      </c>
      <c r="N22" s="7" t="s">
        <v>5</v>
      </c>
      <c r="O22" s="4">
        <v>10</v>
      </c>
      <c r="P22" s="16">
        <v>0</v>
      </c>
      <c r="Q22" s="23">
        <v>0</v>
      </c>
      <c r="R22" s="16">
        <v>0</v>
      </c>
      <c r="S22" s="7">
        <v>0</v>
      </c>
      <c r="T22" s="17">
        <f t="shared" si="0"/>
        <v>10</v>
      </c>
      <c r="U22" s="26">
        <v>800</v>
      </c>
    </row>
    <row r="23" spans="1:21" ht="15.75">
      <c r="A23" s="7">
        <v>14</v>
      </c>
      <c r="B23" s="19" t="s">
        <v>50</v>
      </c>
      <c r="C23" s="19" t="s">
        <v>51</v>
      </c>
      <c r="D23" s="12" t="s">
        <v>6</v>
      </c>
      <c r="E23" s="12">
        <v>10</v>
      </c>
      <c r="F23" s="7" t="s">
        <v>5</v>
      </c>
      <c r="G23" s="7">
        <v>0</v>
      </c>
      <c r="H23" s="7">
        <v>0</v>
      </c>
      <c r="I23" s="7">
        <v>0</v>
      </c>
      <c r="J23" s="22" t="s">
        <v>5</v>
      </c>
      <c r="K23" s="22">
        <v>0</v>
      </c>
      <c r="L23" s="23" t="s">
        <v>5</v>
      </c>
      <c r="M23" s="23">
        <v>10</v>
      </c>
      <c r="N23" s="7" t="s">
        <v>5</v>
      </c>
      <c r="O23" s="4">
        <v>10</v>
      </c>
      <c r="P23" s="16">
        <v>4836</v>
      </c>
      <c r="Q23" s="23">
        <v>10</v>
      </c>
      <c r="R23" s="16">
        <v>0</v>
      </c>
      <c r="S23" s="7">
        <v>0</v>
      </c>
      <c r="T23" s="17">
        <f t="shared" si="0"/>
        <v>40</v>
      </c>
      <c r="U23" s="26">
        <v>800</v>
      </c>
    </row>
    <row r="24" spans="1:21" ht="36.75" customHeight="1">
      <c r="A24" s="7">
        <v>15</v>
      </c>
      <c r="B24" s="19" t="s">
        <v>52</v>
      </c>
      <c r="C24" s="19" t="s">
        <v>53</v>
      </c>
      <c r="D24" s="23" t="s">
        <v>5</v>
      </c>
      <c r="E24" s="23">
        <v>0</v>
      </c>
      <c r="F24" s="7" t="s">
        <v>5</v>
      </c>
      <c r="G24" s="7">
        <v>0</v>
      </c>
      <c r="H24" s="7">
        <v>2</v>
      </c>
      <c r="I24" s="7">
        <v>8</v>
      </c>
      <c r="J24" s="22" t="s">
        <v>5</v>
      </c>
      <c r="K24" s="22">
        <v>0</v>
      </c>
      <c r="L24" s="23" t="s">
        <v>5</v>
      </c>
      <c r="M24" s="23">
        <v>10</v>
      </c>
      <c r="N24" s="7" t="s">
        <v>5</v>
      </c>
      <c r="O24" s="4">
        <v>10</v>
      </c>
      <c r="P24" s="16">
        <v>5760</v>
      </c>
      <c r="Q24" s="12">
        <v>15</v>
      </c>
      <c r="R24" s="16">
        <v>0</v>
      </c>
      <c r="S24" s="7">
        <v>0</v>
      </c>
      <c r="T24" s="17">
        <f t="shared" si="0"/>
        <v>43</v>
      </c>
      <c r="U24" s="26">
        <v>800</v>
      </c>
    </row>
    <row r="25" spans="1:21" ht="36.75" customHeight="1">
      <c r="A25" s="7">
        <v>16</v>
      </c>
      <c r="B25" s="19" t="s">
        <v>54</v>
      </c>
      <c r="C25" s="19" t="s">
        <v>55</v>
      </c>
      <c r="D25" s="23" t="s">
        <v>5</v>
      </c>
      <c r="E25" s="23">
        <v>0</v>
      </c>
      <c r="F25" s="7" t="s">
        <v>5</v>
      </c>
      <c r="G25" s="7">
        <v>0</v>
      </c>
      <c r="H25" s="7">
        <v>0</v>
      </c>
      <c r="I25" s="7">
        <v>0</v>
      </c>
      <c r="J25" s="22" t="s">
        <v>5</v>
      </c>
      <c r="K25" s="22">
        <v>0</v>
      </c>
      <c r="L25" s="23" t="s">
        <v>5</v>
      </c>
      <c r="M25" s="23">
        <v>10</v>
      </c>
      <c r="N25" s="7" t="s">
        <v>5</v>
      </c>
      <c r="O25" s="4">
        <v>10</v>
      </c>
      <c r="P25" s="16">
        <v>0</v>
      </c>
      <c r="Q25" s="23">
        <v>0</v>
      </c>
      <c r="R25" s="16">
        <v>0</v>
      </c>
      <c r="S25" s="7">
        <v>0</v>
      </c>
      <c r="T25" s="17">
        <f t="shared" si="0"/>
        <v>20</v>
      </c>
      <c r="U25" s="26">
        <v>800</v>
      </c>
    </row>
    <row r="26" spans="1:21" ht="15.75">
      <c r="A26" s="7">
        <v>17</v>
      </c>
      <c r="B26" s="19" t="s">
        <v>42</v>
      </c>
      <c r="C26" s="24" t="s">
        <v>59</v>
      </c>
      <c r="D26" s="7" t="s">
        <v>5</v>
      </c>
      <c r="E26" s="7">
        <v>0</v>
      </c>
      <c r="F26" s="7" t="s">
        <v>5</v>
      </c>
      <c r="G26" s="7">
        <v>0</v>
      </c>
      <c r="H26" s="7">
        <v>3</v>
      </c>
      <c r="I26" s="7">
        <v>12</v>
      </c>
      <c r="J26" s="7" t="s">
        <v>5</v>
      </c>
      <c r="K26" s="7">
        <v>0</v>
      </c>
      <c r="L26" s="12" t="s">
        <v>6</v>
      </c>
      <c r="M26" s="12">
        <v>0</v>
      </c>
      <c r="N26" s="7" t="s">
        <v>5</v>
      </c>
      <c r="O26" s="7">
        <v>10</v>
      </c>
      <c r="P26" s="16">
        <v>3600</v>
      </c>
      <c r="Q26" s="7">
        <v>10</v>
      </c>
      <c r="R26" s="16">
        <v>0</v>
      </c>
      <c r="S26" s="7">
        <v>0</v>
      </c>
      <c r="T26" s="17">
        <f t="shared" si="0"/>
        <v>32</v>
      </c>
      <c r="U26" s="26">
        <v>800</v>
      </c>
    </row>
    <row r="27" spans="1:21" ht="15.75">
      <c r="A27" s="7">
        <v>18</v>
      </c>
      <c r="B27" s="19" t="s">
        <v>58</v>
      </c>
      <c r="C27" s="24" t="s">
        <v>60</v>
      </c>
      <c r="D27" s="12" t="s">
        <v>6</v>
      </c>
      <c r="E27" s="12">
        <v>10</v>
      </c>
      <c r="F27" s="7" t="s">
        <v>5</v>
      </c>
      <c r="G27" s="7">
        <v>0</v>
      </c>
      <c r="H27" s="7">
        <v>2</v>
      </c>
      <c r="I27" s="7">
        <v>8</v>
      </c>
      <c r="J27" s="7" t="s">
        <v>5</v>
      </c>
      <c r="K27" s="7">
        <v>0</v>
      </c>
      <c r="L27" s="23" t="s">
        <v>5</v>
      </c>
      <c r="M27" s="23">
        <v>10</v>
      </c>
      <c r="N27" s="7" t="s">
        <v>5</v>
      </c>
      <c r="O27" s="7">
        <v>10</v>
      </c>
      <c r="P27" s="16">
        <v>6000</v>
      </c>
      <c r="Q27" s="12">
        <v>15</v>
      </c>
      <c r="R27" s="16">
        <v>0</v>
      </c>
      <c r="S27" s="7">
        <v>0</v>
      </c>
      <c r="T27" s="17">
        <f>G27+I27+K27+M27+O27+Q27+S27</f>
        <v>43</v>
      </c>
      <c r="U27" s="26">
        <v>800</v>
      </c>
    </row>
    <row r="28" spans="1:21" ht="36.75" customHeight="1">
      <c r="A28" s="7">
        <v>19</v>
      </c>
      <c r="B28" s="19" t="s">
        <v>56</v>
      </c>
      <c r="C28" s="24" t="s">
        <v>61</v>
      </c>
      <c r="D28" s="23" t="s">
        <v>5</v>
      </c>
      <c r="E28" s="23">
        <v>0</v>
      </c>
      <c r="F28" s="7" t="s">
        <v>5</v>
      </c>
      <c r="G28" s="7">
        <v>0</v>
      </c>
      <c r="H28" s="7">
        <v>0</v>
      </c>
      <c r="I28" s="7">
        <v>0</v>
      </c>
      <c r="J28" s="22" t="s">
        <v>5</v>
      </c>
      <c r="K28" s="22">
        <v>0</v>
      </c>
      <c r="L28" s="23" t="s">
        <v>5</v>
      </c>
      <c r="M28" s="23">
        <v>10</v>
      </c>
      <c r="N28" s="7" t="s">
        <v>5</v>
      </c>
      <c r="O28" s="4">
        <v>10</v>
      </c>
      <c r="P28" s="16">
        <v>0</v>
      </c>
      <c r="Q28" s="23">
        <v>0</v>
      </c>
      <c r="R28" s="16">
        <v>0</v>
      </c>
      <c r="S28" s="7">
        <v>0</v>
      </c>
      <c r="T28" s="17">
        <f>E28+G28+I28+K28+M28+O28+Q28+S28</f>
        <v>20</v>
      </c>
      <c r="U28" s="26">
        <v>800</v>
      </c>
    </row>
    <row r="29" spans="1:21" ht="27" customHeight="1">
      <c r="A29" s="7">
        <v>20</v>
      </c>
      <c r="B29" s="19" t="s">
        <v>57</v>
      </c>
      <c r="C29" s="24" t="s">
        <v>62</v>
      </c>
      <c r="D29" s="23" t="s">
        <v>5</v>
      </c>
      <c r="E29" s="23">
        <v>0</v>
      </c>
      <c r="F29" s="7" t="s">
        <v>5</v>
      </c>
      <c r="G29" s="7">
        <v>0</v>
      </c>
      <c r="H29" s="7">
        <v>3</v>
      </c>
      <c r="I29" s="7">
        <v>12</v>
      </c>
      <c r="J29" s="22" t="s">
        <v>5</v>
      </c>
      <c r="K29" s="22">
        <v>0</v>
      </c>
      <c r="L29" s="12" t="s">
        <v>6</v>
      </c>
      <c r="M29" s="12">
        <v>0</v>
      </c>
      <c r="N29" s="7" t="s">
        <v>5</v>
      </c>
      <c r="O29" s="4">
        <v>10</v>
      </c>
      <c r="P29" s="16">
        <v>1575.84</v>
      </c>
      <c r="Q29" s="23">
        <v>10</v>
      </c>
      <c r="R29" s="16">
        <v>0</v>
      </c>
      <c r="S29" s="7">
        <v>0</v>
      </c>
      <c r="T29" s="17">
        <f aca="true" t="shared" si="1" ref="T29:T39">G29+I29+K29+M29+O29+Q29+S29</f>
        <v>32</v>
      </c>
      <c r="U29" s="26">
        <v>800</v>
      </c>
    </row>
    <row r="30" spans="1:21" ht="42" customHeight="1">
      <c r="A30" s="7">
        <v>21</v>
      </c>
      <c r="B30" s="19" t="s">
        <v>63</v>
      </c>
      <c r="C30" s="24" t="s">
        <v>69</v>
      </c>
      <c r="D30" s="23" t="s">
        <v>5</v>
      </c>
      <c r="E30" s="23">
        <v>0</v>
      </c>
      <c r="F30" s="7" t="s">
        <v>5</v>
      </c>
      <c r="G30" s="7">
        <v>0</v>
      </c>
      <c r="H30" s="7">
        <v>0</v>
      </c>
      <c r="I30" s="7">
        <v>0</v>
      </c>
      <c r="J30" s="7" t="s">
        <v>5</v>
      </c>
      <c r="K30" s="7">
        <v>0</v>
      </c>
      <c r="L30" s="23" t="s">
        <v>5</v>
      </c>
      <c r="M30" s="23">
        <v>10</v>
      </c>
      <c r="N30" s="7" t="s">
        <v>5</v>
      </c>
      <c r="O30" s="7">
        <v>10</v>
      </c>
      <c r="P30" s="16">
        <v>0</v>
      </c>
      <c r="Q30" s="23">
        <v>0</v>
      </c>
      <c r="R30" s="16">
        <v>6987</v>
      </c>
      <c r="S30" s="12">
        <v>15</v>
      </c>
      <c r="T30" s="17">
        <f t="shared" si="1"/>
        <v>35</v>
      </c>
      <c r="U30" s="26">
        <v>800</v>
      </c>
    </row>
    <row r="31" spans="1:21" ht="42" customHeight="1">
      <c r="A31" s="7">
        <v>22</v>
      </c>
      <c r="B31" s="19" t="s">
        <v>64</v>
      </c>
      <c r="C31" s="24" t="s">
        <v>70</v>
      </c>
      <c r="D31" s="23" t="s">
        <v>5</v>
      </c>
      <c r="E31" s="23">
        <v>0</v>
      </c>
      <c r="F31" s="7" t="s">
        <v>5</v>
      </c>
      <c r="G31" s="7">
        <v>0</v>
      </c>
      <c r="H31" s="7">
        <v>1</v>
      </c>
      <c r="I31" s="7">
        <v>4</v>
      </c>
      <c r="J31" s="7" t="s">
        <v>5</v>
      </c>
      <c r="K31" s="7">
        <v>0</v>
      </c>
      <c r="L31" s="23" t="s">
        <v>5</v>
      </c>
      <c r="M31" s="23">
        <v>10</v>
      </c>
      <c r="N31" s="7" t="s">
        <v>5</v>
      </c>
      <c r="O31" s="7">
        <v>10</v>
      </c>
      <c r="P31" s="16">
        <v>5067</v>
      </c>
      <c r="Q31" s="12">
        <v>15</v>
      </c>
      <c r="R31" s="16">
        <v>0</v>
      </c>
      <c r="S31" s="7">
        <v>0</v>
      </c>
      <c r="T31" s="17">
        <f t="shared" si="1"/>
        <v>39</v>
      </c>
      <c r="U31" s="26">
        <v>800</v>
      </c>
    </row>
    <row r="32" spans="1:21" ht="42" customHeight="1">
      <c r="A32" s="7">
        <v>23</v>
      </c>
      <c r="B32" s="19" t="s">
        <v>72</v>
      </c>
      <c r="C32" s="24" t="s">
        <v>77</v>
      </c>
      <c r="D32" s="23" t="s">
        <v>5</v>
      </c>
      <c r="E32" s="23">
        <v>0</v>
      </c>
      <c r="F32" s="7" t="s">
        <v>5</v>
      </c>
      <c r="G32" s="7">
        <v>0</v>
      </c>
      <c r="H32" s="7">
        <v>0</v>
      </c>
      <c r="I32" s="7">
        <v>0</v>
      </c>
      <c r="J32" s="7" t="s">
        <v>5</v>
      </c>
      <c r="K32" s="7">
        <v>0</v>
      </c>
      <c r="L32" s="22" t="s">
        <v>5</v>
      </c>
      <c r="M32" s="23">
        <v>10</v>
      </c>
      <c r="N32" s="7" t="s">
        <v>5</v>
      </c>
      <c r="O32" s="7">
        <v>10</v>
      </c>
      <c r="P32" s="16">
        <v>5400</v>
      </c>
      <c r="Q32" s="12">
        <v>15</v>
      </c>
      <c r="R32" s="16">
        <v>0</v>
      </c>
      <c r="S32" s="7">
        <v>0</v>
      </c>
      <c r="T32" s="17">
        <f t="shared" si="1"/>
        <v>35</v>
      </c>
      <c r="U32" s="26">
        <v>800</v>
      </c>
    </row>
    <row r="33" spans="1:21" ht="42" customHeight="1">
      <c r="A33" s="7">
        <v>24</v>
      </c>
      <c r="B33" s="19" t="s">
        <v>71</v>
      </c>
      <c r="C33" s="24" t="s">
        <v>76</v>
      </c>
      <c r="D33" s="23" t="s">
        <v>5</v>
      </c>
      <c r="E33" s="23">
        <v>0</v>
      </c>
      <c r="F33" s="7" t="s">
        <v>5</v>
      </c>
      <c r="G33" s="7">
        <v>0</v>
      </c>
      <c r="H33" s="7">
        <v>0</v>
      </c>
      <c r="I33" s="7">
        <v>0</v>
      </c>
      <c r="J33" s="7" t="s">
        <v>5</v>
      </c>
      <c r="K33" s="7">
        <v>0</v>
      </c>
      <c r="L33" s="23" t="s">
        <v>5</v>
      </c>
      <c r="M33" s="23">
        <v>10</v>
      </c>
      <c r="N33" s="7" t="s">
        <v>5</v>
      </c>
      <c r="O33" s="7">
        <v>10</v>
      </c>
      <c r="P33" s="16">
        <v>0</v>
      </c>
      <c r="Q33" s="23">
        <v>0</v>
      </c>
      <c r="R33" s="16">
        <v>0</v>
      </c>
      <c r="S33" s="7">
        <v>0</v>
      </c>
      <c r="T33" s="17">
        <f t="shared" si="1"/>
        <v>20</v>
      </c>
      <c r="U33" s="26">
        <v>800</v>
      </c>
    </row>
    <row r="34" spans="1:21" ht="24.75" customHeight="1">
      <c r="A34" s="7">
        <v>25</v>
      </c>
      <c r="B34" s="24" t="s">
        <v>68</v>
      </c>
      <c r="C34" s="24" t="s">
        <v>83</v>
      </c>
      <c r="D34" s="23" t="s">
        <v>5</v>
      </c>
      <c r="E34" s="23">
        <v>0</v>
      </c>
      <c r="F34" s="7" t="s">
        <v>5</v>
      </c>
      <c r="G34" s="7">
        <v>0</v>
      </c>
      <c r="H34" s="7">
        <v>3</v>
      </c>
      <c r="I34" s="7">
        <v>12</v>
      </c>
      <c r="J34" s="7" t="s">
        <v>5</v>
      </c>
      <c r="K34" s="7">
        <v>0</v>
      </c>
      <c r="L34" s="23" t="s">
        <v>5</v>
      </c>
      <c r="M34" s="23">
        <v>10</v>
      </c>
      <c r="N34" s="7" t="s">
        <v>5</v>
      </c>
      <c r="O34" s="7">
        <v>10</v>
      </c>
      <c r="P34" s="16">
        <v>0</v>
      </c>
      <c r="Q34" s="23">
        <v>0</v>
      </c>
      <c r="R34" s="16">
        <v>5000</v>
      </c>
      <c r="S34" s="7">
        <v>10</v>
      </c>
      <c r="T34" s="17">
        <f t="shared" si="1"/>
        <v>42</v>
      </c>
      <c r="U34" s="26">
        <v>800</v>
      </c>
    </row>
    <row r="35" spans="1:21" ht="24.75" customHeight="1">
      <c r="A35" s="7">
        <v>26</v>
      </c>
      <c r="B35" s="19" t="s">
        <v>74</v>
      </c>
      <c r="C35" s="24" t="s">
        <v>78</v>
      </c>
      <c r="D35" s="23" t="s">
        <v>5</v>
      </c>
      <c r="E35" s="23">
        <v>0</v>
      </c>
      <c r="F35" s="7" t="s">
        <v>5</v>
      </c>
      <c r="G35" s="7">
        <v>0</v>
      </c>
      <c r="H35" s="7">
        <v>1</v>
      </c>
      <c r="I35" s="7">
        <v>8</v>
      </c>
      <c r="J35" s="7" t="s">
        <v>5</v>
      </c>
      <c r="K35" s="7">
        <v>0</v>
      </c>
      <c r="L35" s="23" t="s">
        <v>5</v>
      </c>
      <c r="M35" s="23">
        <v>10</v>
      </c>
      <c r="N35" s="7" t="s">
        <v>5</v>
      </c>
      <c r="O35" s="7">
        <v>10</v>
      </c>
      <c r="P35" s="16">
        <v>1800</v>
      </c>
      <c r="Q35" s="12">
        <v>10</v>
      </c>
      <c r="R35" s="16">
        <v>0</v>
      </c>
      <c r="S35" s="7">
        <v>0</v>
      </c>
      <c r="T35" s="17">
        <f t="shared" si="1"/>
        <v>38</v>
      </c>
      <c r="U35" s="26">
        <v>800</v>
      </c>
    </row>
    <row r="36" spans="1:21" ht="15.75">
      <c r="A36" s="7">
        <v>27</v>
      </c>
      <c r="B36" s="19" t="s">
        <v>79</v>
      </c>
      <c r="C36" s="19" t="s">
        <v>80</v>
      </c>
      <c r="D36" s="23" t="s">
        <v>5</v>
      </c>
      <c r="E36" s="23">
        <v>0</v>
      </c>
      <c r="F36" s="23" t="s">
        <v>5</v>
      </c>
      <c r="G36" s="23">
        <v>0</v>
      </c>
      <c r="H36" s="23">
        <v>2</v>
      </c>
      <c r="I36" s="23">
        <v>8</v>
      </c>
      <c r="J36" s="30" t="s">
        <v>6</v>
      </c>
      <c r="K36" s="30">
        <v>10</v>
      </c>
      <c r="L36" s="30" t="s">
        <v>6</v>
      </c>
      <c r="M36" s="30">
        <v>0</v>
      </c>
      <c r="N36" s="7" t="s">
        <v>5</v>
      </c>
      <c r="O36" s="7">
        <v>10</v>
      </c>
      <c r="P36" s="16">
        <v>0</v>
      </c>
      <c r="Q36" s="12">
        <v>0</v>
      </c>
      <c r="R36" s="16">
        <v>0</v>
      </c>
      <c r="S36" s="7">
        <v>0</v>
      </c>
      <c r="T36" s="17">
        <f t="shared" si="1"/>
        <v>28</v>
      </c>
      <c r="U36" s="26">
        <v>800</v>
      </c>
    </row>
    <row r="37" spans="1:21" ht="24.75" customHeight="1">
      <c r="A37" s="7">
        <v>28</v>
      </c>
      <c r="B37" s="19" t="s">
        <v>73</v>
      </c>
      <c r="C37" s="24" t="s">
        <v>81</v>
      </c>
      <c r="D37" s="30" t="s">
        <v>6</v>
      </c>
      <c r="E37" s="30">
        <v>10</v>
      </c>
      <c r="F37" s="7" t="s">
        <v>5</v>
      </c>
      <c r="G37" s="7">
        <v>0</v>
      </c>
      <c r="H37" s="7">
        <v>0</v>
      </c>
      <c r="I37" s="7">
        <v>0</v>
      </c>
      <c r="J37" s="30" t="s">
        <v>6</v>
      </c>
      <c r="K37" s="30">
        <v>10</v>
      </c>
      <c r="L37" s="30" t="s">
        <v>6</v>
      </c>
      <c r="M37" s="30">
        <v>0</v>
      </c>
      <c r="N37" s="7" t="s">
        <v>5</v>
      </c>
      <c r="O37" s="7">
        <v>10</v>
      </c>
      <c r="P37" s="16">
        <v>5839.68</v>
      </c>
      <c r="Q37" s="12">
        <v>15</v>
      </c>
      <c r="R37" s="16">
        <v>0</v>
      </c>
      <c r="S37" s="7">
        <v>0</v>
      </c>
      <c r="T37" s="17">
        <f t="shared" si="1"/>
        <v>35</v>
      </c>
      <c r="U37" s="26">
        <v>800</v>
      </c>
    </row>
    <row r="38" spans="1:21" ht="24.75" customHeight="1">
      <c r="A38" s="7">
        <v>29</v>
      </c>
      <c r="B38" s="19" t="s">
        <v>75</v>
      </c>
      <c r="C38" s="24" t="s">
        <v>84</v>
      </c>
      <c r="D38" s="23" t="s">
        <v>5</v>
      </c>
      <c r="E38" s="23">
        <v>0</v>
      </c>
      <c r="F38" s="7" t="s">
        <v>5</v>
      </c>
      <c r="G38" s="7">
        <v>0</v>
      </c>
      <c r="H38" s="7">
        <v>0</v>
      </c>
      <c r="I38" s="7">
        <v>0</v>
      </c>
      <c r="J38" s="30" t="s">
        <v>6</v>
      </c>
      <c r="K38" s="30">
        <v>10</v>
      </c>
      <c r="L38" s="30" t="s">
        <v>6</v>
      </c>
      <c r="M38" s="30">
        <v>0</v>
      </c>
      <c r="N38" s="7" t="s">
        <v>5</v>
      </c>
      <c r="O38" s="7">
        <v>10</v>
      </c>
      <c r="P38" s="16">
        <v>0</v>
      </c>
      <c r="Q38" s="12">
        <v>0</v>
      </c>
      <c r="R38" s="16">
        <v>6689.64</v>
      </c>
      <c r="S38" s="7">
        <v>15</v>
      </c>
      <c r="T38" s="17">
        <f t="shared" si="1"/>
        <v>35</v>
      </c>
      <c r="U38" s="26">
        <v>800</v>
      </c>
    </row>
    <row r="39" spans="1:21" ht="15.75">
      <c r="A39" s="19">
        <v>30</v>
      </c>
      <c r="B39" s="19" t="s">
        <v>82</v>
      </c>
      <c r="C39" s="24" t="s">
        <v>85</v>
      </c>
      <c r="D39" s="7" t="s">
        <v>5</v>
      </c>
      <c r="E39" s="7">
        <v>0</v>
      </c>
      <c r="F39" s="7" t="s">
        <v>5</v>
      </c>
      <c r="G39" s="7">
        <v>0</v>
      </c>
      <c r="H39" s="7">
        <v>0</v>
      </c>
      <c r="I39" s="7">
        <v>0</v>
      </c>
      <c r="J39" s="7" t="s">
        <v>5</v>
      </c>
      <c r="K39" s="7">
        <v>0</v>
      </c>
      <c r="L39" s="7" t="s">
        <v>5</v>
      </c>
      <c r="M39" s="7">
        <v>10</v>
      </c>
      <c r="N39" s="7" t="s">
        <v>5</v>
      </c>
      <c r="O39" s="4">
        <v>10</v>
      </c>
      <c r="P39" s="16">
        <v>4800</v>
      </c>
      <c r="Q39" s="7">
        <v>10</v>
      </c>
      <c r="R39" s="16">
        <v>0</v>
      </c>
      <c r="S39" s="7">
        <v>0</v>
      </c>
      <c r="T39" s="17">
        <f t="shared" si="1"/>
        <v>30</v>
      </c>
      <c r="U39" s="26">
        <v>800</v>
      </c>
    </row>
    <row r="40" spans="1:21" ht="31.5">
      <c r="A40" s="19">
        <v>31</v>
      </c>
      <c r="B40" s="19" t="s">
        <v>86</v>
      </c>
      <c r="C40" s="24" t="s">
        <v>91</v>
      </c>
      <c r="D40" s="7" t="s">
        <v>5</v>
      </c>
      <c r="E40" s="7">
        <v>0</v>
      </c>
      <c r="F40" s="7" t="s">
        <v>5</v>
      </c>
      <c r="G40" s="7">
        <v>0</v>
      </c>
      <c r="H40" s="7">
        <v>0</v>
      </c>
      <c r="I40" s="7">
        <v>0</v>
      </c>
      <c r="J40" s="7" t="s">
        <v>5</v>
      </c>
      <c r="K40" s="7">
        <v>0</v>
      </c>
      <c r="L40" s="7" t="s">
        <v>5</v>
      </c>
      <c r="M40" s="7">
        <v>10</v>
      </c>
      <c r="N40" s="7" t="s">
        <v>5</v>
      </c>
      <c r="O40" s="4">
        <v>10</v>
      </c>
      <c r="P40" s="16">
        <v>4800</v>
      </c>
      <c r="Q40" s="7">
        <v>10</v>
      </c>
      <c r="R40" s="16">
        <v>0</v>
      </c>
      <c r="S40" s="7">
        <v>0</v>
      </c>
      <c r="T40" s="17">
        <f>G40+I40+K40+M40+O40+Q40+S40</f>
        <v>30</v>
      </c>
      <c r="U40" s="26">
        <v>800</v>
      </c>
    </row>
    <row r="41" spans="1:21" ht="30.75" customHeight="1">
      <c r="A41" s="19">
        <v>32</v>
      </c>
      <c r="B41" s="19" t="s">
        <v>92</v>
      </c>
      <c r="C41" s="24" t="s">
        <v>93</v>
      </c>
      <c r="D41" s="7" t="s">
        <v>5</v>
      </c>
      <c r="E41" s="7">
        <v>0</v>
      </c>
      <c r="F41" s="7" t="s">
        <v>5</v>
      </c>
      <c r="G41" s="7">
        <v>0</v>
      </c>
      <c r="H41" s="7">
        <v>0</v>
      </c>
      <c r="I41" s="7">
        <v>0</v>
      </c>
      <c r="J41" s="7" t="s">
        <v>5</v>
      </c>
      <c r="K41" s="7">
        <v>0</v>
      </c>
      <c r="L41" s="7" t="s">
        <v>5</v>
      </c>
      <c r="M41" s="7">
        <v>10</v>
      </c>
      <c r="N41" s="7" t="s">
        <v>5</v>
      </c>
      <c r="O41" s="4">
        <v>10</v>
      </c>
      <c r="P41" s="16">
        <v>0</v>
      </c>
      <c r="Q41" s="7">
        <v>0</v>
      </c>
      <c r="R41" s="16">
        <v>0</v>
      </c>
      <c r="S41" s="7">
        <v>0</v>
      </c>
      <c r="T41" s="17">
        <f>G41+I41+K41+M41+O41+Q41+S41</f>
        <v>20</v>
      </c>
      <c r="U41" s="26">
        <v>800</v>
      </c>
    </row>
    <row r="42" ht="15.75">
      <c r="U42" s="39">
        <f>SUM(U10:U41)</f>
        <v>25600</v>
      </c>
    </row>
    <row r="43" spans="19:21" ht="15.75">
      <c r="S43" s="1" t="s">
        <v>67</v>
      </c>
      <c r="U43" s="38">
        <f>U3-U42</f>
        <v>7544.050000000003</v>
      </c>
    </row>
    <row r="44" spans="1:21" ht="20.25" customHeight="1">
      <c r="A44" s="51" t="s">
        <v>95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31"/>
    </row>
    <row r="46" spans="1:19" ht="31.5">
      <c r="A46" s="7">
        <v>1</v>
      </c>
      <c r="B46" s="19" t="s">
        <v>43</v>
      </c>
      <c r="C46" s="19" t="s">
        <v>44</v>
      </c>
      <c r="D46" s="52" t="s">
        <v>45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31.5" customHeight="1">
      <c r="A47" s="7">
        <v>2</v>
      </c>
      <c r="B47" s="19" t="s">
        <v>87</v>
      </c>
      <c r="C47" s="19" t="s">
        <v>88</v>
      </c>
      <c r="D47" s="49" t="s">
        <v>89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</sheetData>
  <sheetProtection selectLockedCells="1" selectUnlockedCells="1"/>
  <mergeCells count="9">
    <mergeCell ref="D47:S47"/>
    <mergeCell ref="A44:T44"/>
    <mergeCell ref="D46:S46"/>
    <mergeCell ref="A3:T3"/>
    <mergeCell ref="A2:T2"/>
    <mergeCell ref="A4:T4"/>
    <mergeCell ref="A5:T5"/>
    <mergeCell ref="A7:T7"/>
    <mergeCell ref="N8:S8"/>
  </mergeCells>
  <printOptions horizontalCentered="1"/>
  <pageMargins left="0.39375" right="0.25277777777777777" top="0.39375" bottom="0.32708333333333334" header="0.39375" footer="0.32708333333333334"/>
  <pageSetup horizontalDpi="600" verticalDpi="600" orientation="landscape" pageOrder="overThenDown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D2" sqref="D2"/>
    </sheetView>
  </sheetViews>
  <sheetFormatPr defaultColWidth="9.00390625" defaultRowHeight="14.25"/>
  <cols>
    <col min="1" max="1" width="19.125" style="0" bestFit="1" customWidth="1"/>
    <col min="2" max="2" width="33.875" style="36" customWidth="1"/>
  </cols>
  <sheetData>
    <row r="1" spans="1:2" ht="144.75" customHeight="1">
      <c r="A1" s="60" t="s">
        <v>99</v>
      </c>
      <c r="B1" s="61"/>
    </row>
    <row r="2" spans="1:2" ht="15">
      <c r="A2" s="34" t="s">
        <v>96</v>
      </c>
      <c r="B2" s="34" t="s">
        <v>97</v>
      </c>
    </row>
    <row r="3" spans="1:2" ht="15.75">
      <c r="A3" s="4" t="s">
        <v>90</v>
      </c>
      <c r="B3" s="42">
        <v>800</v>
      </c>
    </row>
    <row r="4" spans="1:2" ht="15.75">
      <c r="A4" s="4" t="s">
        <v>23</v>
      </c>
      <c r="B4" s="42">
        <v>800</v>
      </c>
    </row>
    <row r="5" spans="1:2" ht="15.75">
      <c r="A5" s="19" t="s">
        <v>25</v>
      </c>
      <c r="B5" s="42">
        <v>800</v>
      </c>
    </row>
    <row r="6" spans="1:2" ht="15.75">
      <c r="A6" s="19" t="s">
        <v>27</v>
      </c>
      <c r="B6" s="42">
        <v>800</v>
      </c>
    </row>
    <row r="7" spans="1:2" ht="15.75">
      <c r="A7" s="19" t="s">
        <v>29</v>
      </c>
      <c r="B7" s="42">
        <v>800</v>
      </c>
    </row>
    <row r="8" spans="1:2" ht="15.75">
      <c r="A8" s="19" t="s">
        <v>31</v>
      </c>
      <c r="B8" s="42">
        <v>800</v>
      </c>
    </row>
    <row r="9" spans="1:2" ht="15.75">
      <c r="A9" s="19" t="s">
        <v>33</v>
      </c>
      <c r="B9" s="42">
        <v>800</v>
      </c>
    </row>
    <row r="10" spans="1:2" ht="15.75">
      <c r="A10" s="19" t="s">
        <v>35</v>
      </c>
      <c r="B10" s="42">
        <v>800</v>
      </c>
    </row>
    <row r="11" spans="1:2" ht="15.75">
      <c r="A11" s="19" t="s">
        <v>37</v>
      </c>
      <c r="B11" s="42">
        <v>800</v>
      </c>
    </row>
    <row r="12" spans="1:2" ht="15.75">
      <c r="A12" s="19" t="s">
        <v>39</v>
      </c>
      <c r="B12" s="42">
        <v>800</v>
      </c>
    </row>
    <row r="13" spans="1:2" ht="15.75">
      <c r="A13" s="19" t="s">
        <v>41</v>
      </c>
      <c r="B13" s="42">
        <v>800</v>
      </c>
    </row>
    <row r="14" spans="1:2" ht="15.75">
      <c r="A14" s="19" t="s">
        <v>47</v>
      </c>
      <c r="B14" s="42">
        <v>800</v>
      </c>
    </row>
    <row r="15" spans="1:2" ht="15.75">
      <c r="A15" s="19" t="s">
        <v>49</v>
      </c>
      <c r="B15" s="42">
        <v>800</v>
      </c>
    </row>
    <row r="16" spans="1:2" ht="15.75">
      <c r="A16" s="19" t="s">
        <v>51</v>
      </c>
      <c r="B16" s="42">
        <v>800</v>
      </c>
    </row>
    <row r="17" spans="1:2" ht="15.75">
      <c r="A17" s="19" t="s">
        <v>53</v>
      </c>
      <c r="B17" s="42">
        <v>800</v>
      </c>
    </row>
    <row r="18" spans="1:2" ht="15.75">
      <c r="A18" s="19" t="s">
        <v>55</v>
      </c>
      <c r="B18" s="42">
        <v>800</v>
      </c>
    </row>
    <row r="19" spans="1:2" ht="15.75">
      <c r="A19" s="24" t="s">
        <v>59</v>
      </c>
      <c r="B19" s="42">
        <v>800</v>
      </c>
    </row>
    <row r="20" spans="1:2" ht="15.75">
      <c r="A20" s="24" t="s">
        <v>60</v>
      </c>
      <c r="B20" s="42">
        <v>800</v>
      </c>
    </row>
    <row r="21" spans="1:2" ht="15.75">
      <c r="A21" s="24" t="s">
        <v>61</v>
      </c>
      <c r="B21" s="42">
        <v>800</v>
      </c>
    </row>
    <row r="22" spans="1:2" ht="15.75">
      <c r="A22" s="24" t="s">
        <v>62</v>
      </c>
      <c r="B22" s="42">
        <v>800</v>
      </c>
    </row>
    <row r="23" spans="1:2" ht="15.75">
      <c r="A23" s="24" t="s">
        <v>69</v>
      </c>
      <c r="B23" s="42">
        <v>800</v>
      </c>
    </row>
    <row r="24" spans="1:2" ht="15.75">
      <c r="A24" s="24" t="s">
        <v>70</v>
      </c>
      <c r="B24" s="42">
        <v>800</v>
      </c>
    </row>
    <row r="25" spans="1:2" ht="15.75">
      <c r="A25" s="24" t="s">
        <v>77</v>
      </c>
      <c r="B25" s="42">
        <v>800</v>
      </c>
    </row>
    <row r="26" spans="1:2" ht="15.75">
      <c r="A26" s="24" t="s">
        <v>76</v>
      </c>
      <c r="B26" s="42">
        <v>800</v>
      </c>
    </row>
    <row r="27" spans="1:2" ht="15.75">
      <c r="A27" s="24" t="s">
        <v>83</v>
      </c>
      <c r="B27" s="42">
        <v>800</v>
      </c>
    </row>
    <row r="28" spans="1:2" ht="15.75">
      <c r="A28" s="24" t="s">
        <v>78</v>
      </c>
      <c r="B28" s="42">
        <v>800</v>
      </c>
    </row>
    <row r="29" spans="1:2" ht="15.75">
      <c r="A29" s="19" t="s">
        <v>80</v>
      </c>
      <c r="B29" s="42">
        <v>800</v>
      </c>
    </row>
    <row r="30" spans="1:2" ht="15.75">
      <c r="A30" s="24" t="s">
        <v>81</v>
      </c>
      <c r="B30" s="42">
        <v>800</v>
      </c>
    </row>
    <row r="31" spans="1:2" ht="15.75">
      <c r="A31" s="24" t="s">
        <v>84</v>
      </c>
      <c r="B31" s="42">
        <v>800</v>
      </c>
    </row>
    <row r="32" spans="1:2" ht="15.75">
      <c r="A32" s="24" t="s">
        <v>85</v>
      </c>
      <c r="B32" s="42">
        <v>800</v>
      </c>
    </row>
    <row r="33" spans="1:2" ht="15.75">
      <c r="A33" s="24" t="s">
        <v>91</v>
      </c>
      <c r="B33" s="42">
        <v>800</v>
      </c>
    </row>
    <row r="34" spans="1:2" ht="15.75">
      <c r="A34" s="24" t="s">
        <v>93</v>
      </c>
      <c r="B34" s="42">
        <v>800</v>
      </c>
    </row>
    <row r="35" spans="1:2" ht="15.75">
      <c r="A35" s="43"/>
      <c r="B35" s="41">
        <f>SUM(B3:B34)</f>
        <v>25600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22.00390625" style="33" customWidth="1"/>
    <col min="2" max="2" width="23.625" style="0" bestFit="1" customWidth="1"/>
  </cols>
  <sheetData>
    <row r="1" spans="1:2" ht="22.5" customHeight="1">
      <c r="A1" s="40" t="s">
        <v>96</v>
      </c>
      <c r="B1" s="34" t="s">
        <v>97</v>
      </c>
    </row>
    <row r="2" spans="1:2" ht="15.75">
      <c r="A2" s="24" t="s">
        <v>90</v>
      </c>
      <c r="B2" s="35">
        <v>800</v>
      </c>
    </row>
    <row r="3" spans="1:2" ht="15.75">
      <c r="A3" s="24" t="s">
        <v>23</v>
      </c>
      <c r="B3" s="35">
        <v>800</v>
      </c>
    </row>
    <row r="4" spans="1:2" ht="15.75">
      <c r="A4" s="19" t="s">
        <v>25</v>
      </c>
      <c r="B4" s="35">
        <v>800</v>
      </c>
    </row>
    <row r="5" spans="1:2" ht="15.75">
      <c r="A5" s="19" t="s">
        <v>27</v>
      </c>
      <c r="B5" s="35">
        <v>800</v>
      </c>
    </row>
    <row r="6" spans="1:2" ht="15.75">
      <c r="A6" s="19" t="s">
        <v>29</v>
      </c>
      <c r="B6" s="35">
        <v>800</v>
      </c>
    </row>
    <row r="7" spans="1:2" ht="15.75">
      <c r="A7" s="19" t="s">
        <v>31</v>
      </c>
      <c r="B7" s="35">
        <v>800</v>
      </c>
    </row>
    <row r="8" spans="1:2" ht="15.75">
      <c r="A8" s="19" t="s">
        <v>33</v>
      </c>
      <c r="B8" s="35">
        <v>800</v>
      </c>
    </row>
    <row r="9" spans="1:2" ht="15.75">
      <c r="A9" s="19" t="s">
        <v>35</v>
      </c>
      <c r="B9" s="35">
        <v>800</v>
      </c>
    </row>
    <row r="10" spans="1:2" ht="15.75">
      <c r="A10" s="19" t="s">
        <v>37</v>
      </c>
      <c r="B10" s="35">
        <v>800</v>
      </c>
    </row>
    <row r="11" spans="1:2" ht="15.75">
      <c r="A11" s="19" t="s">
        <v>39</v>
      </c>
      <c r="B11" s="35">
        <v>800</v>
      </c>
    </row>
    <row r="12" spans="1:2" ht="15.75">
      <c r="A12" s="19" t="s">
        <v>41</v>
      </c>
      <c r="B12" s="35">
        <v>800</v>
      </c>
    </row>
    <row r="13" spans="1:2" ht="15.75">
      <c r="A13" s="19" t="s">
        <v>47</v>
      </c>
      <c r="B13" s="35">
        <v>800</v>
      </c>
    </row>
    <row r="14" spans="1:2" ht="15.75">
      <c r="A14" s="19" t="s">
        <v>49</v>
      </c>
      <c r="B14" s="35">
        <v>800</v>
      </c>
    </row>
    <row r="15" spans="1:2" ht="15.75">
      <c r="A15" s="19" t="s">
        <v>51</v>
      </c>
      <c r="B15" s="35">
        <v>800</v>
      </c>
    </row>
    <row r="16" spans="1:2" ht="15.75">
      <c r="A16" s="19" t="s">
        <v>53</v>
      </c>
      <c r="B16" s="35">
        <v>800</v>
      </c>
    </row>
    <row r="17" spans="1:2" ht="15.75">
      <c r="A17" s="19" t="s">
        <v>55</v>
      </c>
      <c r="B17" s="35">
        <v>800</v>
      </c>
    </row>
    <row r="18" spans="1:2" ht="15.75">
      <c r="A18" s="24" t="s">
        <v>59</v>
      </c>
      <c r="B18" s="35">
        <v>800</v>
      </c>
    </row>
    <row r="19" spans="1:2" ht="15.75">
      <c r="A19" s="24" t="s">
        <v>60</v>
      </c>
      <c r="B19" s="35">
        <v>800</v>
      </c>
    </row>
    <row r="20" spans="1:2" ht="15.75">
      <c r="A20" s="24" t="s">
        <v>61</v>
      </c>
      <c r="B20" s="35">
        <v>800</v>
      </c>
    </row>
    <row r="21" spans="1:2" ht="15.75">
      <c r="A21" s="24" t="s">
        <v>62</v>
      </c>
      <c r="B21" s="35">
        <v>800</v>
      </c>
    </row>
    <row r="22" spans="1:2" ht="15.75">
      <c r="A22" s="24" t="s">
        <v>69</v>
      </c>
      <c r="B22" s="35">
        <v>800</v>
      </c>
    </row>
    <row r="23" spans="1:2" ht="15.75">
      <c r="A23" s="24" t="s">
        <v>70</v>
      </c>
      <c r="B23" s="35">
        <v>800</v>
      </c>
    </row>
    <row r="24" spans="1:2" ht="15.75">
      <c r="A24" s="24" t="s">
        <v>77</v>
      </c>
      <c r="B24" s="35">
        <v>800</v>
      </c>
    </row>
    <row r="25" spans="1:2" ht="15.75">
      <c r="A25" s="24" t="s">
        <v>76</v>
      </c>
      <c r="B25" s="35">
        <v>800</v>
      </c>
    </row>
    <row r="26" spans="1:2" ht="15.75">
      <c r="A26" s="24" t="s">
        <v>83</v>
      </c>
      <c r="B26" s="35">
        <v>800</v>
      </c>
    </row>
    <row r="27" spans="1:2" ht="15.75">
      <c r="A27" s="24" t="s">
        <v>78</v>
      </c>
      <c r="B27" s="35">
        <v>800</v>
      </c>
    </row>
    <row r="28" spans="1:2" ht="15.75">
      <c r="A28" s="19" t="s">
        <v>80</v>
      </c>
      <c r="B28" s="35">
        <v>800</v>
      </c>
    </row>
    <row r="29" spans="1:2" ht="15.75">
      <c r="A29" s="24" t="s">
        <v>81</v>
      </c>
      <c r="B29" s="35">
        <v>800</v>
      </c>
    </row>
    <row r="30" spans="1:2" ht="15.75">
      <c r="A30" s="24" t="s">
        <v>84</v>
      </c>
      <c r="B30" s="35">
        <v>800</v>
      </c>
    </row>
    <row r="31" spans="1:2" ht="15.75">
      <c r="A31" s="24" t="s">
        <v>85</v>
      </c>
      <c r="B31" s="35">
        <v>800</v>
      </c>
    </row>
    <row r="32" spans="1:2" ht="15.75">
      <c r="A32" s="24" t="s">
        <v>91</v>
      </c>
      <c r="B32" s="35">
        <v>800</v>
      </c>
    </row>
    <row r="33" spans="1:2" ht="15.75">
      <c r="A33" s="24" t="s">
        <v>93</v>
      </c>
      <c r="B33" s="35">
        <v>800</v>
      </c>
    </row>
    <row r="34" ht="15">
      <c r="B34" s="37">
        <f>SUM(B2:B33)</f>
        <v>25600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O41"/>
  <sheetViews>
    <sheetView zoomScalePageLayoutView="0" workbookViewId="0" topLeftCell="M1">
      <selection activeCell="M1" sqref="A1:IV16384"/>
    </sheetView>
  </sheetViews>
  <sheetFormatPr defaultColWidth="10.25390625" defaultRowHeight="14.25"/>
  <cols>
    <col min="1" max="1" width="3.375" style="1" bestFit="1" customWidth="1"/>
    <col min="2" max="2" width="25.00390625" style="1" bestFit="1" customWidth="1"/>
    <col min="3" max="3" width="20.25390625" style="1" bestFit="1" customWidth="1"/>
    <col min="4" max="4" width="21.25390625" style="1" bestFit="1" customWidth="1"/>
    <col min="5" max="5" width="20.50390625" style="1" bestFit="1" customWidth="1"/>
    <col min="6" max="6" width="15.00390625" style="1" bestFit="1" customWidth="1"/>
    <col min="7" max="7" width="20.50390625" style="1" bestFit="1" customWidth="1"/>
    <col min="8" max="8" width="8.75390625" style="1" bestFit="1" customWidth="1"/>
    <col min="9" max="9" width="16.875" style="1" bestFit="1" customWidth="1"/>
    <col min="10" max="10" width="14.25390625" style="1" bestFit="1" customWidth="1"/>
    <col min="11" max="11" width="20.50390625" style="1" bestFit="1" customWidth="1"/>
    <col min="12" max="12" width="10.625" style="1" bestFit="1" customWidth="1"/>
    <col min="13" max="13" width="16.50390625" style="1" bestFit="1" customWidth="1"/>
    <col min="14" max="14" width="15.125" style="1" bestFit="1" customWidth="1"/>
    <col min="15" max="15" width="19.375" style="1" bestFit="1" customWidth="1"/>
    <col min="16" max="16" width="11.00390625" style="1" bestFit="1" customWidth="1"/>
    <col min="17" max="17" width="28.50390625" style="1" bestFit="1" customWidth="1"/>
    <col min="18" max="18" width="15.125" style="1" bestFit="1" customWidth="1"/>
    <col min="19" max="19" width="28.50390625" style="1" bestFit="1" customWidth="1"/>
    <col min="20" max="20" width="4.625" style="3" bestFit="1" customWidth="1"/>
    <col min="21" max="21" width="25.125" style="1" bestFit="1" customWidth="1"/>
    <col min="22" max="67" width="10.25390625" style="1" customWidth="1"/>
    <col min="68" max="16384" width="10.25390625" style="2" customWidth="1"/>
  </cols>
  <sheetData>
    <row r="2" spans="1:21" ht="27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27" t="s">
        <v>66</v>
      </c>
    </row>
    <row r="3" spans="1:21" ht="20.25">
      <c r="A3" s="56" t="s">
        <v>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28">
        <v>33144.05</v>
      </c>
    </row>
    <row r="4" spans="1:20" ht="18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" ht="15.75">
      <c r="A5" s="5"/>
      <c r="B5" s="5"/>
    </row>
    <row r="6" spans="1:20" ht="20.25" customHeight="1">
      <c r="A6" s="51" t="s">
        <v>94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4"/>
      <c r="N7" s="55" t="s">
        <v>1</v>
      </c>
      <c r="O7" s="55"/>
      <c r="P7" s="55"/>
      <c r="Q7" s="55"/>
      <c r="R7" s="55"/>
      <c r="S7" s="55"/>
      <c r="T7" s="8"/>
    </row>
    <row r="8" spans="1:21" s="14" customFormat="1" ht="201.75" customHeight="1">
      <c r="A8" s="7" t="s">
        <v>2</v>
      </c>
      <c r="B8" s="7" t="s">
        <v>9</v>
      </c>
      <c r="C8" s="7" t="s">
        <v>3</v>
      </c>
      <c r="D8" s="4" t="s">
        <v>18</v>
      </c>
      <c r="E8" s="9" t="s">
        <v>13</v>
      </c>
      <c r="F8" s="10" t="s">
        <v>12</v>
      </c>
      <c r="G8" s="9" t="s">
        <v>13</v>
      </c>
      <c r="H8" s="10" t="s">
        <v>7</v>
      </c>
      <c r="I8" s="9" t="s">
        <v>17</v>
      </c>
      <c r="J8" s="10" t="s">
        <v>16</v>
      </c>
      <c r="K8" s="9" t="s">
        <v>13</v>
      </c>
      <c r="L8" s="10" t="s">
        <v>15</v>
      </c>
      <c r="M8" s="9" t="s">
        <v>14</v>
      </c>
      <c r="N8" s="10" t="s">
        <v>19</v>
      </c>
      <c r="O8" s="9" t="s">
        <v>14</v>
      </c>
      <c r="P8" s="10" t="s">
        <v>10</v>
      </c>
      <c r="Q8" s="11" t="s">
        <v>11</v>
      </c>
      <c r="R8" s="12" t="s">
        <v>20</v>
      </c>
      <c r="S8" s="11" t="s">
        <v>11</v>
      </c>
      <c r="T8" s="13" t="s">
        <v>4</v>
      </c>
      <c r="U8" s="25" t="s">
        <v>65</v>
      </c>
    </row>
    <row r="9" spans="1:67" s="18" customFormat="1" ht="45.75" customHeight="1">
      <c r="A9" s="7">
        <v>1</v>
      </c>
      <c r="B9" s="19" t="s">
        <v>38</v>
      </c>
      <c r="C9" s="19" t="s">
        <v>39</v>
      </c>
      <c r="D9" s="7" t="s">
        <v>5</v>
      </c>
      <c r="E9" s="7">
        <v>0</v>
      </c>
      <c r="F9" s="7" t="s">
        <v>5</v>
      </c>
      <c r="G9" s="7">
        <v>0</v>
      </c>
      <c r="H9" s="7">
        <v>5</v>
      </c>
      <c r="I9" s="7">
        <v>20</v>
      </c>
      <c r="J9" s="7" t="s">
        <v>5</v>
      </c>
      <c r="K9" s="7">
        <v>0</v>
      </c>
      <c r="L9" s="7" t="s">
        <v>5</v>
      </c>
      <c r="M9" s="7">
        <v>10</v>
      </c>
      <c r="N9" s="7" t="s">
        <v>5</v>
      </c>
      <c r="O9" s="4">
        <v>10</v>
      </c>
      <c r="P9" s="16">
        <v>4800</v>
      </c>
      <c r="Q9" s="7">
        <v>10</v>
      </c>
      <c r="R9" s="16">
        <v>0</v>
      </c>
      <c r="S9" s="7">
        <v>0</v>
      </c>
      <c r="T9" s="17">
        <f>G9+I9+K9+M9+O9+Q9+S9</f>
        <v>50</v>
      </c>
      <c r="U9" s="26">
        <v>800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s="18" customFormat="1" ht="45.75" customHeight="1">
      <c r="A10" s="7">
        <v>2</v>
      </c>
      <c r="B10" s="19" t="s">
        <v>26</v>
      </c>
      <c r="C10" s="19" t="s">
        <v>27</v>
      </c>
      <c r="D10" s="7" t="s">
        <v>5</v>
      </c>
      <c r="E10" s="7">
        <v>0</v>
      </c>
      <c r="F10" s="12" t="s">
        <v>6</v>
      </c>
      <c r="G10" s="12">
        <v>10</v>
      </c>
      <c r="H10" s="7">
        <v>2</v>
      </c>
      <c r="I10" s="7">
        <v>8</v>
      </c>
      <c r="J10" s="7" t="s">
        <v>5</v>
      </c>
      <c r="K10" s="7">
        <v>0</v>
      </c>
      <c r="L10" s="7" t="s">
        <v>5</v>
      </c>
      <c r="M10" s="7">
        <v>10</v>
      </c>
      <c r="N10" s="7" t="s">
        <v>5</v>
      </c>
      <c r="O10" s="7">
        <v>10</v>
      </c>
      <c r="P10" s="16">
        <v>936</v>
      </c>
      <c r="Q10" s="7">
        <v>10</v>
      </c>
      <c r="R10" s="16">
        <v>0</v>
      </c>
      <c r="S10" s="7">
        <v>0</v>
      </c>
      <c r="T10" s="17">
        <f>G10+I10+K10+M10+O10+Q10+S10</f>
        <v>48</v>
      </c>
      <c r="U10" s="26">
        <v>800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21" ht="40.5" customHeight="1">
      <c r="A11" s="7">
        <v>3</v>
      </c>
      <c r="B11" s="19" t="s">
        <v>40</v>
      </c>
      <c r="C11" s="19" t="s">
        <v>41</v>
      </c>
      <c r="D11" s="12" t="s">
        <v>6</v>
      </c>
      <c r="E11" s="12">
        <v>10</v>
      </c>
      <c r="F11" s="7" t="s">
        <v>5</v>
      </c>
      <c r="G11" s="7">
        <v>0</v>
      </c>
      <c r="H11" s="7">
        <v>0</v>
      </c>
      <c r="I11" s="7">
        <v>0</v>
      </c>
      <c r="J11" s="21" t="s">
        <v>6</v>
      </c>
      <c r="K11" s="21">
        <v>10</v>
      </c>
      <c r="L11" s="12" t="s">
        <v>6</v>
      </c>
      <c r="M11" s="12">
        <v>0</v>
      </c>
      <c r="N11" s="7" t="s">
        <v>5</v>
      </c>
      <c r="O11" s="4">
        <v>10</v>
      </c>
      <c r="P11" s="16">
        <v>5040</v>
      </c>
      <c r="Q11" s="12">
        <v>15</v>
      </c>
      <c r="R11" s="16">
        <v>0</v>
      </c>
      <c r="S11" s="7">
        <v>0</v>
      </c>
      <c r="T11" s="17">
        <f>E11+G11+I11+K11+M11+O11+Q11+S11</f>
        <v>45</v>
      </c>
      <c r="U11" s="26">
        <v>800</v>
      </c>
    </row>
    <row r="12" spans="1:21" ht="38.25" customHeight="1">
      <c r="A12" s="7">
        <v>4</v>
      </c>
      <c r="B12" s="19" t="s">
        <v>32</v>
      </c>
      <c r="C12" s="19" t="s">
        <v>33</v>
      </c>
      <c r="D12" s="12" t="s">
        <v>6</v>
      </c>
      <c r="E12" s="12">
        <v>10</v>
      </c>
      <c r="F12" s="7" t="s">
        <v>5</v>
      </c>
      <c r="G12" s="7">
        <v>0</v>
      </c>
      <c r="H12" s="7">
        <v>0</v>
      </c>
      <c r="I12" s="7">
        <v>0</v>
      </c>
      <c r="J12" s="7" t="s">
        <v>5</v>
      </c>
      <c r="K12" s="7">
        <v>0</v>
      </c>
      <c r="L12" s="7" t="s">
        <v>5</v>
      </c>
      <c r="M12" s="7">
        <v>10</v>
      </c>
      <c r="N12" s="7" t="s">
        <v>5</v>
      </c>
      <c r="O12" s="4">
        <v>10</v>
      </c>
      <c r="P12" s="16">
        <v>5400</v>
      </c>
      <c r="Q12" s="12">
        <v>15</v>
      </c>
      <c r="R12" s="16">
        <v>0</v>
      </c>
      <c r="S12" s="7">
        <v>0</v>
      </c>
      <c r="T12" s="17">
        <f>E12+G12+I12+K12+M12+O12+Q12+S12</f>
        <v>45</v>
      </c>
      <c r="U12" s="26">
        <v>800</v>
      </c>
    </row>
    <row r="13" spans="1:21" ht="15.75">
      <c r="A13" s="7">
        <v>6</v>
      </c>
      <c r="B13" s="19" t="s">
        <v>52</v>
      </c>
      <c r="C13" s="19" t="s">
        <v>53</v>
      </c>
      <c r="D13" s="23" t="s">
        <v>5</v>
      </c>
      <c r="E13" s="23">
        <v>0</v>
      </c>
      <c r="F13" s="7" t="s">
        <v>5</v>
      </c>
      <c r="G13" s="7">
        <v>0</v>
      </c>
      <c r="H13" s="7">
        <v>2</v>
      </c>
      <c r="I13" s="7">
        <v>8</v>
      </c>
      <c r="J13" s="22" t="s">
        <v>5</v>
      </c>
      <c r="K13" s="22">
        <v>0</v>
      </c>
      <c r="L13" s="23" t="s">
        <v>5</v>
      </c>
      <c r="M13" s="23">
        <v>10</v>
      </c>
      <c r="N13" s="7" t="s">
        <v>5</v>
      </c>
      <c r="O13" s="4">
        <v>10</v>
      </c>
      <c r="P13" s="16">
        <v>5760</v>
      </c>
      <c r="Q13" s="12">
        <v>15</v>
      </c>
      <c r="R13" s="16">
        <v>0</v>
      </c>
      <c r="S13" s="7">
        <v>0</v>
      </c>
      <c r="T13" s="17">
        <f>E13+G13+I13+K13+M13+O13+Q13+S13</f>
        <v>43</v>
      </c>
      <c r="U13" s="26">
        <v>800</v>
      </c>
    </row>
    <row r="14" spans="1:21" ht="15.75">
      <c r="A14" s="7">
        <v>5</v>
      </c>
      <c r="B14" s="19" t="s">
        <v>58</v>
      </c>
      <c r="C14" s="24" t="s">
        <v>60</v>
      </c>
      <c r="D14" s="12" t="s">
        <v>6</v>
      </c>
      <c r="E14" s="12">
        <v>10</v>
      </c>
      <c r="F14" s="7" t="s">
        <v>5</v>
      </c>
      <c r="G14" s="7">
        <v>0</v>
      </c>
      <c r="H14" s="7">
        <v>2</v>
      </c>
      <c r="I14" s="7">
        <v>8</v>
      </c>
      <c r="J14" s="7" t="s">
        <v>5</v>
      </c>
      <c r="K14" s="7">
        <v>0</v>
      </c>
      <c r="L14" s="23" t="s">
        <v>5</v>
      </c>
      <c r="M14" s="23">
        <v>10</v>
      </c>
      <c r="N14" s="7" t="s">
        <v>5</v>
      </c>
      <c r="O14" s="7">
        <v>10</v>
      </c>
      <c r="P14" s="16">
        <v>6000</v>
      </c>
      <c r="Q14" s="12">
        <v>15</v>
      </c>
      <c r="R14" s="16">
        <v>0</v>
      </c>
      <c r="S14" s="7">
        <v>0</v>
      </c>
      <c r="T14" s="17">
        <f>G14+I14+K14+M14+O14+Q14+S14</f>
        <v>43</v>
      </c>
      <c r="U14" s="26">
        <v>800</v>
      </c>
    </row>
    <row r="15" spans="1:21" ht="15.75">
      <c r="A15" s="7">
        <v>9</v>
      </c>
      <c r="B15" s="19" t="s">
        <v>30</v>
      </c>
      <c r="C15" s="19" t="s">
        <v>31</v>
      </c>
      <c r="D15" s="7" t="s">
        <v>5</v>
      </c>
      <c r="E15" s="7">
        <v>0</v>
      </c>
      <c r="F15" s="7" t="s">
        <v>5</v>
      </c>
      <c r="G15" s="7">
        <v>0</v>
      </c>
      <c r="H15" s="7">
        <v>3</v>
      </c>
      <c r="I15" s="7">
        <v>12</v>
      </c>
      <c r="J15" s="7" t="s">
        <v>5</v>
      </c>
      <c r="K15" s="7">
        <v>0</v>
      </c>
      <c r="L15" s="7" t="s">
        <v>5</v>
      </c>
      <c r="M15" s="7">
        <v>10</v>
      </c>
      <c r="N15" s="7" t="s">
        <v>5</v>
      </c>
      <c r="O15" s="4">
        <v>10</v>
      </c>
      <c r="P15" s="16">
        <v>1800</v>
      </c>
      <c r="Q15" s="7">
        <v>10</v>
      </c>
      <c r="R15" s="16">
        <v>0</v>
      </c>
      <c r="S15" s="7">
        <v>0</v>
      </c>
      <c r="T15" s="17">
        <f>E15+G15+I15+K15+M15+O15+Q15+S15</f>
        <v>42</v>
      </c>
      <c r="U15" s="26">
        <v>800</v>
      </c>
    </row>
    <row r="16" spans="1:21" ht="15.75">
      <c r="A16" s="7">
        <v>8</v>
      </c>
      <c r="B16" s="19" t="s">
        <v>34</v>
      </c>
      <c r="C16" s="19" t="s">
        <v>35</v>
      </c>
      <c r="D16" s="7" t="s">
        <v>5</v>
      </c>
      <c r="E16" s="7">
        <v>0</v>
      </c>
      <c r="F16" s="12" t="s">
        <v>6</v>
      </c>
      <c r="G16" s="12">
        <v>10</v>
      </c>
      <c r="H16" s="7">
        <v>1</v>
      </c>
      <c r="I16" s="7">
        <v>2</v>
      </c>
      <c r="J16" s="7" t="s">
        <v>5</v>
      </c>
      <c r="K16" s="7">
        <v>0</v>
      </c>
      <c r="L16" s="7" t="s">
        <v>5</v>
      </c>
      <c r="M16" s="7">
        <v>10</v>
      </c>
      <c r="N16" s="7" t="s">
        <v>5</v>
      </c>
      <c r="O16" s="7">
        <v>10</v>
      </c>
      <c r="P16" s="16">
        <v>4344</v>
      </c>
      <c r="Q16" s="7">
        <v>10</v>
      </c>
      <c r="R16" s="16">
        <v>0</v>
      </c>
      <c r="S16" s="7">
        <v>0</v>
      </c>
      <c r="T16" s="17">
        <f>G16+I16+K16+M16+O16+Q16+S16</f>
        <v>42</v>
      </c>
      <c r="U16" s="26">
        <v>800</v>
      </c>
    </row>
    <row r="17" spans="1:21" ht="15.75">
      <c r="A17" s="7">
        <v>7</v>
      </c>
      <c r="B17" s="24" t="s">
        <v>68</v>
      </c>
      <c r="C17" s="24" t="s">
        <v>83</v>
      </c>
      <c r="D17" s="23" t="s">
        <v>5</v>
      </c>
      <c r="E17" s="23">
        <v>0</v>
      </c>
      <c r="F17" s="7" t="s">
        <v>5</v>
      </c>
      <c r="G17" s="7">
        <v>0</v>
      </c>
      <c r="H17" s="7">
        <v>3</v>
      </c>
      <c r="I17" s="7">
        <v>12</v>
      </c>
      <c r="J17" s="7" t="s">
        <v>5</v>
      </c>
      <c r="K17" s="7">
        <v>0</v>
      </c>
      <c r="L17" s="23" t="s">
        <v>5</v>
      </c>
      <c r="M17" s="23">
        <v>10</v>
      </c>
      <c r="N17" s="7" t="s">
        <v>5</v>
      </c>
      <c r="O17" s="7">
        <v>10</v>
      </c>
      <c r="P17" s="16">
        <v>0</v>
      </c>
      <c r="Q17" s="23">
        <v>0</v>
      </c>
      <c r="R17" s="16">
        <v>5000</v>
      </c>
      <c r="S17" s="7">
        <v>10</v>
      </c>
      <c r="T17" s="17">
        <f>G17+I17+K17+M17+O17+Q17+S17</f>
        <v>42</v>
      </c>
      <c r="U17" s="26">
        <v>800</v>
      </c>
    </row>
    <row r="18" spans="1:21" ht="15.75">
      <c r="A18" s="7">
        <v>10</v>
      </c>
      <c r="B18" s="19" t="s">
        <v>50</v>
      </c>
      <c r="C18" s="19" t="s">
        <v>51</v>
      </c>
      <c r="D18" s="12" t="s">
        <v>6</v>
      </c>
      <c r="E18" s="12">
        <v>10</v>
      </c>
      <c r="F18" s="7" t="s">
        <v>5</v>
      </c>
      <c r="G18" s="7">
        <v>0</v>
      </c>
      <c r="H18" s="7">
        <v>0</v>
      </c>
      <c r="I18" s="7">
        <v>0</v>
      </c>
      <c r="J18" s="22" t="s">
        <v>5</v>
      </c>
      <c r="K18" s="22">
        <v>0</v>
      </c>
      <c r="L18" s="23" t="s">
        <v>5</v>
      </c>
      <c r="M18" s="23">
        <v>10</v>
      </c>
      <c r="N18" s="7" t="s">
        <v>5</v>
      </c>
      <c r="O18" s="4">
        <v>10</v>
      </c>
      <c r="P18" s="16">
        <v>4836</v>
      </c>
      <c r="Q18" s="23">
        <v>10</v>
      </c>
      <c r="R18" s="16">
        <v>0</v>
      </c>
      <c r="S18" s="7">
        <v>0</v>
      </c>
      <c r="T18" s="17">
        <f>E18+G18+I18+K18+M18+O18+Q18+S18</f>
        <v>40</v>
      </c>
      <c r="U18" s="26">
        <v>800</v>
      </c>
    </row>
    <row r="19" spans="1:21" ht="15.75">
      <c r="A19" s="7">
        <v>11</v>
      </c>
      <c r="B19" s="19" t="s">
        <v>64</v>
      </c>
      <c r="C19" s="24" t="s">
        <v>70</v>
      </c>
      <c r="D19" s="23" t="s">
        <v>5</v>
      </c>
      <c r="E19" s="23">
        <v>0</v>
      </c>
      <c r="F19" s="7" t="s">
        <v>5</v>
      </c>
      <c r="G19" s="7">
        <v>0</v>
      </c>
      <c r="H19" s="7">
        <v>1</v>
      </c>
      <c r="I19" s="7">
        <v>4</v>
      </c>
      <c r="J19" s="7" t="s">
        <v>5</v>
      </c>
      <c r="K19" s="7">
        <v>0</v>
      </c>
      <c r="L19" s="23" t="s">
        <v>5</v>
      </c>
      <c r="M19" s="23">
        <v>10</v>
      </c>
      <c r="N19" s="7" t="s">
        <v>5</v>
      </c>
      <c r="O19" s="7">
        <v>10</v>
      </c>
      <c r="P19" s="16">
        <v>5067</v>
      </c>
      <c r="Q19" s="12">
        <v>15</v>
      </c>
      <c r="R19" s="16">
        <v>0</v>
      </c>
      <c r="S19" s="7">
        <v>0</v>
      </c>
      <c r="T19" s="17">
        <f aca="true" t="shared" si="0" ref="T19:T26">G19+I19+K19+M19+O19+Q19+S19</f>
        <v>39</v>
      </c>
      <c r="U19" s="26">
        <v>800</v>
      </c>
    </row>
    <row r="20" spans="1:21" ht="15.75">
      <c r="A20" s="7">
        <v>14</v>
      </c>
      <c r="B20" s="19" t="s">
        <v>24</v>
      </c>
      <c r="C20" s="19" t="s">
        <v>25</v>
      </c>
      <c r="D20" s="7" t="s">
        <v>5</v>
      </c>
      <c r="E20" s="7">
        <v>0</v>
      </c>
      <c r="F20" s="7" t="s">
        <v>5</v>
      </c>
      <c r="G20" s="7">
        <v>0</v>
      </c>
      <c r="H20" s="7">
        <v>2</v>
      </c>
      <c r="I20" s="7">
        <v>8</v>
      </c>
      <c r="J20" s="7" t="s">
        <v>5</v>
      </c>
      <c r="K20" s="7">
        <v>0</v>
      </c>
      <c r="L20" s="7" t="s">
        <v>5</v>
      </c>
      <c r="M20" s="7">
        <v>10</v>
      </c>
      <c r="N20" s="4" t="s">
        <v>5</v>
      </c>
      <c r="O20" s="4">
        <v>10</v>
      </c>
      <c r="P20" s="16">
        <v>3600</v>
      </c>
      <c r="Q20" s="7">
        <v>10</v>
      </c>
      <c r="R20" s="16">
        <v>0</v>
      </c>
      <c r="S20" s="7">
        <v>0</v>
      </c>
      <c r="T20" s="17">
        <f t="shared" si="0"/>
        <v>38</v>
      </c>
      <c r="U20" s="26">
        <v>800</v>
      </c>
    </row>
    <row r="21" spans="1:21" ht="15.75">
      <c r="A21" s="7">
        <v>13</v>
      </c>
      <c r="B21" s="19" t="s">
        <v>28</v>
      </c>
      <c r="C21" s="19" t="s">
        <v>29</v>
      </c>
      <c r="D21" s="7" t="s">
        <v>5</v>
      </c>
      <c r="E21" s="7">
        <v>0</v>
      </c>
      <c r="F21" s="7" t="s">
        <v>5</v>
      </c>
      <c r="G21" s="7">
        <v>0</v>
      </c>
      <c r="H21" s="7">
        <v>2</v>
      </c>
      <c r="I21" s="7">
        <v>8</v>
      </c>
      <c r="J21" s="7" t="s">
        <v>5</v>
      </c>
      <c r="K21" s="7">
        <v>0</v>
      </c>
      <c r="L21" s="7" t="s">
        <v>5</v>
      </c>
      <c r="M21" s="7">
        <v>10</v>
      </c>
      <c r="N21" s="7" t="s">
        <v>5</v>
      </c>
      <c r="O21" s="4">
        <v>10</v>
      </c>
      <c r="P21" s="16">
        <v>1563</v>
      </c>
      <c r="Q21" s="7">
        <v>10</v>
      </c>
      <c r="R21" s="16">
        <v>0</v>
      </c>
      <c r="S21" s="7">
        <v>0</v>
      </c>
      <c r="T21" s="17">
        <f t="shared" si="0"/>
        <v>38</v>
      </c>
      <c r="U21" s="26">
        <v>800</v>
      </c>
    </row>
    <row r="22" spans="1:21" ht="15.75">
      <c r="A22" s="7">
        <v>12</v>
      </c>
      <c r="B22" s="19" t="s">
        <v>74</v>
      </c>
      <c r="C22" s="24" t="s">
        <v>78</v>
      </c>
      <c r="D22" s="23" t="s">
        <v>5</v>
      </c>
      <c r="E22" s="23">
        <v>0</v>
      </c>
      <c r="F22" s="7" t="s">
        <v>5</v>
      </c>
      <c r="G22" s="7">
        <v>0</v>
      </c>
      <c r="H22" s="7">
        <v>1</v>
      </c>
      <c r="I22" s="7">
        <v>8</v>
      </c>
      <c r="J22" s="7" t="s">
        <v>5</v>
      </c>
      <c r="K22" s="7">
        <v>0</v>
      </c>
      <c r="L22" s="23" t="s">
        <v>5</v>
      </c>
      <c r="M22" s="23">
        <v>10</v>
      </c>
      <c r="N22" s="7" t="s">
        <v>5</v>
      </c>
      <c r="O22" s="7">
        <v>10</v>
      </c>
      <c r="P22" s="16">
        <v>1800</v>
      </c>
      <c r="Q22" s="12">
        <v>10</v>
      </c>
      <c r="R22" s="16">
        <v>0</v>
      </c>
      <c r="S22" s="7">
        <v>0</v>
      </c>
      <c r="T22" s="17">
        <f t="shared" si="0"/>
        <v>38</v>
      </c>
      <c r="U22" s="26">
        <v>800</v>
      </c>
    </row>
    <row r="23" spans="1:21" ht="36.75" customHeight="1">
      <c r="A23" s="7">
        <v>16</v>
      </c>
      <c r="B23" s="19" t="s">
        <v>73</v>
      </c>
      <c r="C23" s="24" t="s">
        <v>81</v>
      </c>
      <c r="D23" s="30" t="s">
        <v>6</v>
      </c>
      <c r="E23" s="30">
        <v>10</v>
      </c>
      <c r="F23" s="7" t="s">
        <v>5</v>
      </c>
      <c r="G23" s="7">
        <v>0</v>
      </c>
      <c r="H23" s="7">
        <v>0</v>
      </c>
      <c r="I23" s="7">
        <v>0</v>
      </c>
      <c r="J23" s="30" t="s">
        <v>6</v>
      </c>
      <c r="K23" s="30">
        <v>10</v>
      </c>
      <c r="L23" s="30" t="s">
        <v>6</v>
      </c>
      <c r="M23" s="30">
        <v>0</v>
      </c>
      <c r="N23" s="7" t="s">
        <v>5</v>
      </c>
      <c r="O23" s="7">
        <v>10</v>
      </c>
      <c r="P23" s="16">
        <v>5839.68</v>
      </c>
      <c r="Q23" s="12">
        <v>15</v>
      </c>
      <c r="R23" s="16">
        <v>0</v>
      </c>
      <c r="S23" s="7">
        <v>0</v>
      </c>
      <c r="T23" s="17">
        <f t="shared" si="0"/>
        <v>35</v>
      </c>
      <c r="U23" s="26">
        <v>800</v>
      </c>
    </row>
    <row r="24" spans="1:21" ht="36.75" customHeight="1">
      <c r="A24" s="7">
        <v>15</v>
      </c>
      <c r="B24" s="19" t="s">
        <v>75</v>
      </c>
      <c r="C24" s="24" t="s">
        <v>84</v>
      </c>
      <c r="D24" s="23" t="s">
        <v>5</v>
      </c>
      <c r="E24" s="23">
        <v>0</v>
      </c>
      <c r="F24" s="7" t="s">
        <v>5</v>
      </c>
      <c r="G24" s="7">
        <v>0</v>
      </c>
      <c r="H24" s="7">
        <v>0</v>
      </c>
      <c r="I24" s="7">
        <v>0</v>
      </c>
      <c r="J24" s="30" t="s">
        <v>6</v>
      </c>
      <c r="K24" s="30">
        <v>10</v>
      </c>
      <c r="L24" s="30" t="s">
        <v>6</v>
      </c>
      <c r="M24" s="30">
        <v>0</v>
      </c>
      <c r="N24" s="7" t="s">
        <v>5</v>
      </c>
      <c r="O24" s="7">
        <v>10</v>
      </c>
      <c r="P24" s="16">
        <v>0</v>
      </c>
      <c r="Q24" s="12">
        <v>0</v>
      </c>
      <c r="R24" s="16">
        <v>6689.64</v>
      </c>
      <c r="S24" s="7">
        <v>15</v>
      </c>
      <c r="T24" s="17">
        <f t="shared" si="0"/>
        <v>35</v>
      </c>
      <c r="U24" s="26">
        <v>800</v>
      </c>
    </row>
    <row r="25" spans="1:21" ht="15.75">
      <c r="A25" s="7">
        <v>18</v>
      </c>
      <c r="B25" s="19" t="s">
        <v>63</v>
      </c>
      <c r="C25" s="24" t="s">
        <v>69</v>
      </c>
      <c r="D25" s="23" t="s">
        <v>5</v>
      </c>
      <c r="E25" s="23">
        <v>0</v>
      </c>
      <c r="F25" s="7" t="s">
        <v>5</v>
      </c>
      <c r="G25" s="7">
        <v>0</v>
      </c>
      <c r="H25" s="7">
        <v>0</v>
      </c>
      <c r="I25" s="7">
        <v>0</v>
      </c>
      <c r="J25" s="7" t="s">
        <v>5</v>
      </c>
      <c r="K25" s="7">
        <v>0</v>
      </c>
      <c r="L25" s="23" t="s">
        <v>5</v>
      </c>
      <c r="M25" s="23">
        <v>10</v>
      </c>
      <c r="N25" s="7" t="s">
        <v>5</v>
      </c>
      <c r="O25" s="7">
        <v>10</v>
      </c>
      <c r="P25" s="16">
        <v>0</v>
      </c>
      <c r="Q25" s="23">
        <v>0</v>
      </c>
      <c r="R25" s="16">
        <v>6987</v>
      </c>
      <c r="S25" s="12">
        <v>15</v>
      </c>
      <c r="T25" s="17">
        <f t="shared" si="0"/>
        <v>35</v>
      </c>
      <c r="U25" s="26">
        <v>800</v>
      </c>
    </row>
    <row r="26" spans="1:21" ht="15.75">
      <c r="A26" s="7">
        <v>17</v>
      </c>
      <c r="B26" s="19" t="s">
        <v>72</v>
      </c>
      <c r="C26" s="24" t="s">
        <v>77</v>
      </c>
      <c r="D26" s="23" t="s">
        <v>5</v>
      </c>
      <c r="E26" s="23">
        <v>0</v>
      </c>
      <c r="F26" s="7" t="s">
        <v>5</v>
      </c>
      <c r="G26" s="7">
        <v>0</v>
      </c>
      <c r="H26" s="7">
        <v>0</v>
      </c>
      <c r="I26" s="7">
        <v>0</v>
      </c>
      <c r="J26" s="7" t="s">
        <v>5</v>
      </c>
      <c r="K26" s="7">
        <v>0</v>
      </c>
      <c r="L26" s="29" t="s">
        <v>5</v>
      </c>
      <c r="M26" s="23">
        <v>10</v>
      </c>
      <c r="N26" s="7" t="s">
        <v>5</v>
      </c>
      <c r="O26" s="7">
        <v>10</v>
      </c>
      <c r="P26" s="16">
        <v>5400</v>
      </c>
      <c r="Q26" s="12">
        <v>15</v>
      </c>
      <c r="R26" s="16">
        <v>0</v>
      </c>
      <c r="S26" s="7">
        <v>0</v>
      </c>
      <c r="T26" s="17">
        <f t="shared" si="0"/>
        <v>35</v>
      </c>
      <c r="U26" s="26">
        <v>800</v>
      </c>
    </row>
    <row r="27" spans="1:21" ht="36.75" customHeight="1">
      <c r="A27" s="7">
        <v>20</v>
      </c>
      <c r="B27" s="19" t="s">
        <v>42</v>
      </c>
      <c r="C27" s="24" t="s">
        <v>59</v>
      </c>
      <c r="D27" s="7" t="s">
        <v>5</v>
      </c>
      <c r="E27" s="7">
        <v>0</v>
      </c>
      <c r="F27" s="7" t="s">
        <v>5</v>
      </c>
      <c r="G27" s="7">
        <v>0</v>
      </c>
      <c r="H27" s="7">
        <v>3</v>
      </c>
      <c r="I27" s="7">
        <v>12</v>
      </c>
      <c r="J27" s="7" t="s">
        <v>5</v>
      </c>
      <c r="K27" s="7">
        <v>0</v>
      </c>
      <c r="L27" s="12" t="s">
        <v>6</v>
      </c>
      <c r="M27" s="12">
        <v>0</v>
      </c>
      <c r="N27" s="7" t="s">
        <v>5</v>
      </c>
      <c r="O27" s="7">
        <v>10</v>
      </c>
      <c r="P27" s="16">
        <v>3600</v>
      </c>
      <c r="Q27" s="7">
        <v>10</v>
      </c>
      <c r="R27" s="16">
        <v>0</v>
      </c>
      <c r="S27" s="7">
        <v>0</v>
      </c>
      <c r="T27" s="17">
        <f>E27+G27+I27+K27+M27+O27+Q27+S27</f>
        <v>32</v>
      </c>
      <c r="U27" s="26">
        <v>800</v>
      </c>
    </row>
    <row r="28" spans="1:21" ht="27" customHeight="1">
      <c r="A28" s="7">
        <v>19</v>
      </c>
      <c r="B28" s="19" t="s">
        <v>57</v>
      </c>
      <c r="C28" s="24" t="s">
        <v>62</v>
      </c>
      <c r="D28" s="23" t="s">
        <v>5</v>
      </c>
      <c r="E28" s="23">
        <v>0</v>
      </c>
      <c r="F28" s="7" t="s">
        <v>5</v>
      </c>
      <c r="G28" s="7">
        <v>0</v>
      </c>
      <c r="H28" s="7">
        <v>3</v>
      </c>
      <c r="I28" s="7">
        <v>12</v>
      </c>
      <c r="J28" s="22" t="s">
        <v>5</v>
      </c>
      <c r="K28" s="22">
        <v>0</v>
      </c>
      <c r="L28" s="12" t="s">
        <v>6</v>
      </c>
      <c r="M28" s="12">
        <v>0</v>
      </c>
      <c r="N28" s="7" t="s">
        <v>5</v>
      </c>
      <c r="O28" s="4">
        <v>10</v>
      </c>
      <c r="P28" s="16">
        <v>1575.84</v>
      </c>
      <c r="Q28" s="23">
        <v>10</v>
      </c>
      <c r="R28" s="16">
        <v>0</v>
      </c>
      <c r="S28" s="7">
        <v>0</v>
      </c>
      <c r="T28" s="17">
        <f>G28+I28+K28+M28+O28+Q28+S28</f>
        <v>32</v>
      </c>
      <c r="U28" s="26">
        <v>800</v>
      </c>
    </row>
    <row r="29" spans="1:21" ht="42" customHeight="1">
      <c r="A29" s="7">
        <v>21</v>
      </c>
      <c r="B29" s="19" t="s">
        <v>36</v>
      </c>
      <c r="C29" s="19" t="s">
        <v>37</v>
      </c>
      <c r="D29" s="7" t="s">
        <v>5</v>
      </c>
      <c r="E29" s="7">
        <v>0</v>
      </c>
      <c r="F29" s="7" t="s">
        <v>5</v>
      </c>
      <c r="G29" s="7">
        <v>0</v>
      </c>
      <c r="H29" s="7">
        <v>3</v>
      </c>
      <c r="I29" s="7">
        <v>12</v>
      </c>
      <c r="J29" s="7" t="s">
        <v>5</v>
      </c>
      <c r="K29" s="7">
        <v>0</v>
      </c>
      <c r="L29" s="7" t="s">
        <v>5</v>
      </c>
      <c r="M29" s="7">
        <v>10</v>
      </c>
      <c r="N29" s="7" t="s">
        <v>5</v>
      </c>
      <c r="O29" s="4">
        <v>10</v>
      </c>
      <c r="P29" s="16">
        <v>0</v>
      </c>
      <c r="Q29" s="7">
        <v>0</v>
      </c>
      <c r="R29" s="20">
        <v>0</v>
      </c>
      <c r="S29" s="7">
        <v>0</v>
      </c>
      <c r="T29" s="17">
        <f>G29+I29+K29+M29+O29+Q29+S29</f>
        <v>32</v>
      </c>
      <c r="U29" s="26">
        <v>800</v>
      </c>
    </row>
    <row r="30" spans="1:67" ht="42" customHeight="1">
      <c r="A30" s="7">
        <v>24</v>
      </c>
      <c r="B30" s="15" t="s">
        <v>21</v>
      </c>
      <c r="C30" s="4" t="s">
        <v>90</v>
      </c>
      <c r="D30" s="7" t="s">
        <v>5</v>
      </c>
      <c r="E30" s="7">
        <v>0</v>
      </c>
      <c r="F30" s="7" t="s">
        <v>5</v>
      </c>
      <c r="G30" s="7">
        <v>0</v>
      </c>
      <c r="H30" s="7">
        <v>0</v>
      </c>
      <c r="I30" s="7">
        <v>0</v>
      </c>
      <c r="J30" s="12" t="s">
        <v>6</v>
      </c>
      <c r="K30" s="12">
        <v>10</v>
      </c>
      <c r="L30" s="12" t="s">
        <v>6</v>
      </c>
      <c r="M30" s="12">
        <v>0</v>
      </c>
      <c r="N30" s="4" t="s">
        <v>5</v>
      </c>
      <c r="O30" s="4">
        <v>10</v>
      </c>
      <c r="P30" s="16">
        <v>720</v>
      </c>
      <c r="Q30" s="7">
        <v>10</v>
      </c>
      <c r="R30" s="16">
        <v>0</v>
      </c>
      <c r="S30" s="7">
        <v>0</v>
      </c>
      <c r="T30" s="17">
        <f>E30+G30+I30+K30+M30+O30+Q30+S30</f>
        <v>30</v>
      </c>
      <c r="U30" s="26">
        <v>800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</row>
    <row r="31" spans="1:21" ht="42" customHeight="1">
      <c r="A31" s="7">
        <v>23</v>
      </c>
      <c r="B31" s="19" t="s">
        <v>82</v>
      </c>
      <c r="C31" s="24" t="s">
        <v>85</v>
      </c>
      <c r="D31" s="7" t="s">
        <v>5</v>
      </c>
      <c r="E31" s="7">
        <v>0</v>
      </c>
      <c r="F31" s="7" t="s">
        <v>5</v>
      </c>
      <c r="G31" s="7">
        <v>0</v>
      </c>
      <c r="H31" s="7">
        <v>0</v>
      </c>
      <c r="I31" s="7">
        <v>0</v>
      </c>
      <c r="J31" s="7" t="s">
        <v>5</v>
      </c>
      <c r="K31" s="7">
        <v>0</v>
      </c>
      <c r="L31" s="7" t="s">
        <v>5</v>
      </c>
      <c r="M31" s="7">
        <v>10</v>
      </c>
      <c r="N31" s="7" t="s">
        <v>5</v>
      </c>
      <c r="O31" s="4">
        <v>10</v>
      </c>
      <c r="P31" s="16">
        <v>4800</v>
      </c>
      <c r="Q31" s="7">
        <v>10</v>
      </c>
      <c r="R31" s="16">
        <v>0</v>
      </c>
      <c r="S31" s="7">
        <v>0</v>
      </c>
      <c r="T31" s="17">
        <f>G31+I31+K31+M31+O31+Q31+S31</f>
        <v>30</v>
      </c>
      <c r="U31" s="26">
        <v>800</v>
      </c>
    </row>
    <row r="32" spans="1:21" ht="42" customHeight="1">
      <c r="A32" s="7">
        <v>22</v>
      </c>
      <c r="B32" s="19" t="s">
        <v>86</v>
      </c>
      <c r="C32" s="24" t="s">
        <v>91</v>
      </c>
      <c r="D32" s="7" t="s">
        <v>5</v>
      </c>
      <c r="E32" s="7">
        <v>0</v>
      </c>
      <c r="F32" s="7" t="s">
        <v>5</v>
      </c>
      <c r="G32" s="7">
        <v>0</v>
      </c>
      <c r="H32" s="7">
        <v>0</v>
      </c>
      <c r="I32" s="7">
        <v>0</v>
      </c>
      <c r="J32" s="7" t="s">
        <v>5</v>
      </c>
      <c r="K32" s="7">
        <v>0</v>
      </c>
      <c r="L32" s="7" t="s">
        <v>5</v>
      </c>
      <c r="M32" s="7">
        <v>10</v>
      </c>
      <c r="N32" s="7" t="s">
        <v>5</v>
      </c>
      <c r="O32" s="4">
        <v>10</v>
      </c>
      <c r="P32" s="16">
        <v>4800</v>
      </c>
      <c r="Q32" s="7">
        <v>10</v>
      </c>
      <c r="R32" s="16">
        <v>0</v>
      </c>
      <c r="S32" s="7">
        <v>0</v>
      </c>
      <c r="T32" s="17">
        <f>G32+I32+K32+M32+O32+Q32+S32</f>
        <v>30</v>
      </c>
      <c r="U32" s="26">
        <v>800</v>
      </c>
    </row>
    <row r="33" spans="1:67" ht="24.75" customHeight="1">
      <c r="A33" s="7">
        <v>26</v>
      </c>
      <c r="B33" s="15" t="s">
        <v>22</v>
      </c>
      <c r="C33" s="4" t="s">
        <v>23</v>
      </c>
      <c r="D33" s="7" t="s">
        <v>5</v>
      </c>
      <c r="E33" s="7">
        <v>0</v>
      </c>
      <c r="F33" s="7" t="s">
        <v>5</v>
      </c>
      <c r="G33" s="7">
        <v>0</v>
      </c>
      <c r="H33" s="7">
        <v>2</v>
      </c>
      <c r="I33" s="7">
        <v>8</v>
      </c>
      <c r="J33" s="7" t="s">
        <v>5</v>
      </c>
      <c r="K33" s="7">
        <v>0</v>
      </c>
      <c r="L33" s="12" t="s">
        <v>6</v>
      </c>
      <c r="M33" s="12">
        <v>0</v>
      </c>
      <c r="N33" s="4" t="s">
        <v>5</v>
      </c>
      <c r="O33" s="4">
        <v>10</v>
      </c>
      <c r="P33" s="16">
        <v>0</v>
      </c>
      <c r="Q33" s="7">
        <v>0</v>
      </c>
      <c r="R33" s="16">
        <v>4860</v>
      </c>
      <c r="S33" s="12">
        <v>10</v>
      </c>
      <c r="T33" s="17">
        <f>E33+G33+I33+K33+M33+O33+Q33+S33</f>
        <v>28</v>
      </c>
      <c r="U33" s="26">
        <v>800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</row>
    <row r="34" spans="1:21" ht="24.75" customHeight="1">
      <c r="A34" s="7">
        <v>25</v>
      </c>
      <c r="B34" s="19" t="s">
        <v>79</v>
      </c>
      <c r="C34" s="19" t="s">
        <v>80</v>
      </c>
      <c r="D34" s="23" t="s">
        <v>5</v>
      </c>
      <c r="E34" s="23">
        <v>0</v>
      </c>
      <c r="F34" s="23" t="s">
        <v>5</v>
      </c>
      <c r="G34" s="23">
        <v>0</v>
      </c>
      <c r="H34" s="23">
        <v>2</v>
      </c>
      <c r="I34" s="23">
        <v>8</v>
      </c>
      <c r="J34" s="30" t="s">
        <v>6</v>
      </c>
      <c r="K34" s="30">
        <v>10</v>
      </c>
      <c r="L34" s="30" t="s">
        <v>6</v>
      </c>
      <c r="M34" s="30">
        <v>0</v>
      </c>
      <c r="N34" s="7" t="s">
        <v>5</v>
      </c>
      <c r="O34" s="7">
        <v>10</v>
      </c>
      <c r="P34" s="16">
        <v>0</v>
      </c>
      <c r="Q34" s="12">
        <v>0</v>
      </c>
      <c r="R34" s="16">
        <v>0</v>
      </c>
      <c r="S34" s="7">
        <v>0</v>
      </c>
      <c r="T34" s="17">
        <f>G34+I34+K34+M34+O34+Q34+S34</f>
        <v>28</v>
      </c>
      <c r="U34" s="26">
        <v>800</v>
      </c>
    </row>
    <row r="35" spans="1:21" ht="31.5">
      <c r="A35" s="7">
        <v>30</v>
      </c>
      <c r="B35" s="19" t="s">
        <v>46</v>
      </c>
      <c r="C35" s="19" t="s">
        <v>47</v>
      </c>
      <c r="D35" s="12" t="s">
        <v>6</v>
      </c>
      <c r="E35" s="12">
        <v>10</v>
      </c>
      <c r="F35" s="7" t="s">
        <v>5</v>
      </c>
      <c r="G35" s="7">
        <v>0</v>
      </c>
      <c r="H35" s="7">
        <v>0</v>
      </c>
      <c r="I35" s="7">
        <v>0</v>
      </c>
      <c r="J35" s="22" t="s">
        <v>5</v>
      </c>
      <c r="K35" s="22">
        <v>0</v>
      </c>
      <c r="L35" s="12" t="s">
        <v>6</v>
      </c>
      <c r="M35" s="12">
        <v>0</v>
      </c>
      <c r="N35" s="7" t="s">
        <v>5</v>
      </c>
      <c r="O35" s="4">
        <v>10</v>
      </c>
      <c r="P35" s="16">
        <v>4800</v>
      </c>
      <c r="Q35" s="23">
        <v>10</v>
      </c>
      <c r="R35" s="16">
        <v>0</v>
      </c>
      <c r="S35" s="7">
        <v>0</v>
      </c>
      <c r="T35" s="17">
        <f>G35+I35+K35+M35+O35+Q35+S35</f>
        <v>20</v>
      </c>
      <c r="U35" s="26">
        <v>800</v>
      </c>
    </row>
    <row r="36" spans="1:21" ht="24.75" customHeight="1">
      <c r="A36" s="7">
        <v>31</v>
      </c>
      <c r="B36" s="19" t="s">
        <v>92</v>
      </c>
      <c r="C36" s="32" t="s">
        <v>93</v>
      </c>
      <c r="D36" s="7" t="s">
        <v>5</v>
      </c>
      <c r="E36" s="7">
        <v>0</v>
      </c>
      <c r="F36" s="7" t="s">
        <v>5</v>
      </c>
      <c r="G36" s="7">
        <v>0</v>
      </c>
      <c r="H36" s="7">
        <v>0</v>
      </c>
      <c r="I36" s="7">
        <v>0</v>
      </c>
      <c r="J36" s="7" t="s">
        <v>5</v>
      </c>
      <c r="K36" s="7">
        <v>0</v>
      </c>
      <c r="L36" s="7" t="s">
        <v>5</v>
      </c>
      <c r="M36" s="7">
        <v>10</v>
      </c>
      <c r="N36" s="7" t="s">
        <v>5</v>
      </c>
      <c r="O36" s="4">
        <v>10</v>
      </c>
      <c r="P36" s="16">
        <v>0</v>
      </c>
      <c r="Q36" s="7">
        <v>0</v>
      </c>
      <c r="R36" s="16">
        <v>0</v>
      </c>
      <c r="S36" s="7">
        <v>0</v>
      </c>
      <c r="T36" s="17">
        <f>G36+I36+K36+M36+O36+Q36+S36</f>
        <v>20</v>
      </c>
      <c r="U36" s="26">
        <v>800</v>
      </c>
    </row>
    <row r="37" spans="1:21" ht="24.75" customHeight="1">
      <c r="A37" s="7">
        <v>29</v>
      </c>
      <c r="B37" s="19" t="s">
        <v>54</v>
      </c>
      <c r="C37" s="19" t="s">
        <v>55</v>
      </c>
      <c r="D37" s="23" t="s">
        <v>5</v>
      </c>
      <c r="E37" s="23">
        <v>0</v>
      </c>
      <c r="F37" s="7" t="s">
        <v>5</v>
      </c>
      <c r="G37" s="7">
        <v>0</v>
      </c>
      <c r="H37" s="7">
        <v>0</v>
      </c>
      <c r="I37" s="7">
        <v>0</v>
      </c>
      <c r="J37" s="22" t="s">
        <v>5</v>
      </c>
      <c r="K37" s="22">
        <v>0</v>
      </c>
      <c r="L37" s="23" t="s">
        <v>5</v>
      </c>
      <c r="M37" s="23">
        <v>10</v>
      </c>
      <c r="N37" s="7" t="s">
        <v>5</v>
      </c>
      <c r="O37" s="4">
        <v>10</v>
      </c>
      <c r="P37" s="16">
        <v>0</v>
      </c>
      <c r="Q37" s="23">
        <v>0</v>
      </c>
      <c r="R37" s="16">
        <v>0</v>
      </c>
      <c r="S37" s="7">
        <v>0</v>
      </c>
      <c r="T37" s="17">
        <f>E37+G37+I37+K37+M37+O37+Q37+S37</f>
        <v>20</v>
      </c>
      <c r="U37" s="26">
        <v>800</v>
      </c>
    </row>
    <row r="38" spans="1:21" ht="31.5">
      <c r="A38" s="7">
        <v>28</v>
      </c>
      <c r="B38" s="19" t="s">
        <v>56</v>
      </c>
      <c r="C38" s="24" t="s">
        <v>61</v>
      </c>
      <c r="D38" s="23" t="s">
        <v>5</v>
      </c>
      <c r="E38" s="23">
        <v>0</v>
      </c>
      <c r="F38" s="7" t="s">
        <v>5</v>
      </c>
      <c r="G38" s="7">
        <v>0</v>
      </c>
      <c r="H38" s="7">
        <v>0</v>
      </c>
      <c r="I38" s="7">
        <v>0</v>
      </c>
      <c r="J38" s="22" t="s">
        <v>5</v>
      </c>
      <c r="K38" s="22">
        <v>0</v>
      </c>
      <c r="L38" s="23" t="s">
        <v>5</v>
      </c>
      <c r="M38" s="23">
        <v>10</v>
      </c>
      <c r="N38" s="7" t="s">
        <v>5</v>
      </c>
      <c r="O38" s="4">
        <v>10</v>
      </c>
      <c r="P38" s="16">
        <v>0</v>
      </c>
      <c r="Q38" s="23">
        <v>0</v>
      </c>
      <c r="R38" s="16">
        <v>0</v>
      </c>
      <c r="S38" s="7">
        <v>0</v>
      </c>
      <c r="T38" s="17">
        <f>E38+G38+I38+K38+M38+O38+Q38+S38</f>
        <v>20</v>
      </c>
      <c r="U38" s="26">
        <v>800</v>
      </c>
    </row>
    <row r="39" spans="1:21" ht="15.75">
      <c r="A39" s="7">
        <v>27</v>
      </c>
      <c r="B39" s="19" t="s">
        <v>71</v>
      </c>
      <c r="C39" s="24" t="s">
        <v>76</v>
      </c>
      <c r="D39" s="23" t="s">
        <v>5</v>
      </c>
      <c r="E39" s="23">
        <v>0</v>
      </c>
      <c r="F39" s="7" t="s">
        <v>5</v>
      </c>
      <c r="G39" s="7">
        <v>0</v>
      </c>
      <c r="H39" s="7">
        <v>0</v>
      </c>
      <c r="I39" s="7">
        <v>0</v>
      </c>
      <c r="J39" s="7" t="s">
        <v>5</v>
      </c>
      <c r="K39" s="7">
        <v>0</v>
      </c>
      <c r="L39" s="23" t="s">
        <v>5</v>
      </c>
      <c r="M39" s="23">
        <v>10</v>
      </c>
      <c r="N39" s="7" t="s">
        <v>5</v>
      </c>
      <c r="O39" s="7">
        <v>10</v>
      </c>
      <c r="P39" s="16">
        <v>0</v>
      </c>
      <c r="Q39" s="23">
        <v>0</v>
      </c>
      <c r="R39" s="16">
        <v>0</v>
      </c>
      <c r="S39" s="7">
        <v>0</v>
      </c>
      <c r="T39" s="17">
        <f>G39+I39+K39+M39+O39+Q39+S39</f>
        <v>20</v>
      </c>
      <c r="U39" s="26">
        <v>800</v>
      </c>
    </row>
    <row r="40" spans="1:21" ht="30.75" customHeight="1">
      <c r="A40" s="7">
        <v>32</v>
      </c>
      <c r="B40" s="19" t="s">
        <v>48</v>
      </c>
      <c r="C40" s="19" t="s">
        <v>49</v>
      </c>
      <c r="D40" s="23" t="s">
        <v>5</v>
      </c>
      <c r="E40" s="23">
        <v>0</v>
      </c>
      <c r="F40" s="7" t="s">
        <v>5</v>
      </c>
      <c r="G40" s="7">
        <v>0</v>
      </c>
      <c r="H40" s="7">
        <v>0</v>
      </c>
      <c r="I40" s="7">
        <v>0</v>
      </c>
      <c r="J40" s="22" t="s">
        <v>5</v>
      </c>
      <c r="K40" s="22">
        <v>0</v>
      </c>
      <c r="L40" s="12" t="s">
        <v>6</v>
      </c>
      <c r="M40" s="12">
        <v>0</v>
      </c>
      <c r="N40" s="7" t="s">
        <v>5</v>
      </c>
      <c r="O40" s="4">
        <v>10</v>
      </c>
      <c r="P40" s="16">
        <v>0</v>
      </c>
      <c r="Q40" s="23">
        <v>0</v>
      </c>
      <c r="R40" s="16">
        <v>0</v>
      </c>
      <c r="S40" s="7">
        <v>0</v>
      </c>
      <c r="T40" s="17">
        <f>E40+G40+I40+K40+M40+O40+Q40+S40</f>
        <v>10</v>
      </c>
      <c r="U40" s="26">
        <v>800</v>
      </c>
    </row>
    <row r="41" ht="15.75">
      <c r="U41" s="39">
        <f>SUM(U9:U40)</f>
        <v>25600</v>
      </c>
    </row>
  </sheetData>
  <sheetProtection/>
  <mergeCells count="5">
    <mergeCell ref="A2:T2"/>
    <mergeCell ref="A3:T3"/>
    <mergeCell ref="A4:T4"/>
    <mergeCell ref="A6:T6"/>
    <mergeCell ref="N7:S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X39"/>
  <sheetViews>
    <sheetView zoomScalePageLayoutView="0" workbookViewId="0" topLeftCell="A4">
      <selection activeCell="E7" sqref="E7"/>
    </sheetView>
  </sheetViews>
  <sheetFormatPr defaultColWidth="10.25390625" defaultRowHeight="14.25"/>
  <cols>
    <col min="1" max="1" width="3.375" style="1" bestFit="1" customWidth="1"/>
    <col min="2" max="2" width="20.25390625" style="1" bestFit="1" customWidth="1"/>
    <col min="3" max="3" width="14.00390625" style="47" customWidth="1"/>
    <col min="4" max="4" width="25.125" style="1" bestFit="1" customWidth="1"/>
    <col min="5" max="50" width="10.25390625" style="1" customWidth="1"/>
    <col min="51" max="16384" width="10.25390625" style="2" customWidth="1"/>
  </cols>
  <sheetData>
    <row r="2" spans="1:4" ht="27.75" customHeight="1">
      <c r="A2" s="57" t="s">
        <v>0</v>
      </c>
      <c r="B2" s="58"/>
      <c r="C2" s="58"/>
      <c r="D2" s="58"/>
    </row>
    <row r="3" spans="1:4" ht="75.75" customHeight="1">
      <c r="A3" s="59" t="s">
        <v>8</v>
      </c>
      <c r="B3" s="59"/>
      <c r="C3" s="59"/>
      <c r="D3" s="59"/>
    </row>
    <row r="4" ht="15.75">
      <c r="A4" s="5"/>
    </row>
    <row r="5" spans="1:4" ht="20.25" customHeight="1">
      <c r="A5" s="57" t="s">
        <v>94</v>
      </c>
      <c r="B5" s="58"/>
      <c r="C5" s="58"/>
      <c r="D5" s="58"/>
    </row>
    <row r="6" spans="1:4" s="46" customFormat="1" ht="31.5">
      <c r="A6" s="44" t="s">
        <v>2</v>
      </c>
      <c r="B6" s="44" t="s">
        <v>3</v>
      </c>
      <c r="C6" s="45" t="s">
        <v>4</v>
      </c>
      <c r="D6" s="44" t="s">
        <v>65</v>
      </c>
    </row>
    <row r="7" spans="1:50" s="18" customFormat="1" ht="45.75" customHeight="1">
      <c r="A7" s="7">
        <v>1</v>
      </c>
      <c r="B7" s="19" t="s">
        <v>39</v>
      </c>
      <c r="C7" s="48">
        <v>50</v>
      </c>
      <c r="D7" s="26">
        <v>800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18" customFormat="1" ht="45.75" customHeight="1">
      <c r="A8" s="7">
        <v>2</v>
      </c>
      <c r="B8" s="19" t="s">
        <v>27</v>
      </c>
      <c r="C8" s="48">
        <v>48</v>
      </c>
      <c r="D8" s="26">
        <v>800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4" ht="40.5" customHeight="1">
      <c r="A9" s="7">
        <v>3</v>
      </c>
      <c r="B9" s="19" t="s">
        <v>41</v>
      </c>
      <c r="C9" s="48">
        <v>45</v>
      </c>
      <c r="D9" s="26">
        <v>800</v>
      </c>
    </row>
    <row r="10" spans="1:4" ht="38.25" customHeight="1">
      <c r="A10" s="7">
        <v>4</v>
      </c>
      <c r="B10" s="19" t="s">
        <v>33</v>
      </c>
      <c r="C10" s="48">
        <v>45</v>
      </c>
      <c r="D10" s="26">
        <v>800</v>
      </c>
    </row>
    <row r="11" spans="1:4" ht="15.75">
      <c r="A11" s="7">
        <v>6</v>
      </c>
      <c r="B11" s="19" t="s">
        <v>53</v>
      </c>
      <c r="C11" s="48">
        <v>43</v>
      </c>
      <c r="D11" s="26">
        <v>800</v>
      </c>
    </row>
    <row r="12" spans="1:4" ht="15.75">
      <c r="A12" s="7">
        <v>5</v>
      </c>
      <c r="B12" s="24" t="s">
        <v>60</v>
      </c>
      <c r="C12" s="48">
        <v>43</v>
      </c>
      <c r="D12" s="26">
        <v>800</v>
      </c>
    </row>
    <row r="13" spans="1:4" ht="15.75">
      <c r="A13" s="7">
        <v>9</v>
      </c>
      <c r="B13" s="19" t="s">
        <v>31</v>
      </c>
      <c r="C13" s="48">
        <v>42</v>
      </c>
      <c r="D13" s="26">
        <v>800</v>
      </c>
    </row>
    <row r="14" spans="1:4" ht="15.75">
      <c r="A14" s="7">
        <v>8</v>
      </c>
      <c r="B14" s="19" t="s">
        <v>35</v>
      </c>
      <c r="C14" s="48">
        <v>42</v>
      </c>
      <c r="D14" s="26">
        <v>800</v>
      </c>
    </row>
    <row r="15" spans="1:4" ht="15.75">
      <c r="A15" s="7">
        <v>7</v>
      </c>
      <c r="B15" s="24" t="s">
        <v>83</v>
      </c>
      <c r="C15" s="48">
        <v>42</v>
      </c>
      <c r="D15" s="26">
        <v>800</v>
      </c>
    </row>
    <row r="16" spans="1:4" ht="15.75">
      <c r="A16" s="7">
        <v>10</v>
      </c>
      <c r="B16" s="19" t="s">
        <v>51</v>
      </c>
      <c r="C16" s="48">
        <v>40</v>
      </c>
      <c r="D16" s="26">
        <v>800</v>
      </c>
    </row>
    <row r="17" spans="1:4" ht="15.75">
      <c r="A17" s="7">
        <v>11</v>
      </c>
      <c r="B17" s="24" t="s">
        <v>70</v>
      </c>
      <c r="C17" s="48">
        <v>39</v>
      </c>
      <c r="D17" s="26">
        <v>800</v>
      </c>
    </row>
    <row r="18" spans="1:4" ht="15.75">
      <c r="A18" s="7">
        <v>14</v>
      </c>
      <c r="B18" s="19" t="s">
        <v>25</v>
      </c>
      <c r="C18" s="48">
        <v>38</v>
      </c>
      <c r="D18" s="26">
        <v>800</v>
      </c>
    </row>
    <row r="19" spans="1:4" ht="15.75">
      <c r="A19" s="7">
        <v>13</v>
      </c>
      <c r="B19" s="19" t="s">
        <v>29</v>
      </c>
      <c r="C19" s="48">
        <v>38</v>
      </c>
      <c r="D19" s="26">
        <v>800</v>
      </c>
    </row>
    <row r="20" spans="1:4" ht="15.75">
      <c r="A20" s="7">
        <v>12</v>
      </c>
      <c r="B20" s="24" t="s">
        <v>78</v>
      </c>
      <c r="C20" s="48">
        <v>38</v>
      </c>
      <c r="D20" s="26">
        <v>800</v>
      </c>
    </row>
    <row r="21" spans="1:4" ht="36.75" customHeight="1">
      <c r="A21" s="7">
        <v>16</v>
      </c>
      <c r="B21" s="24" t="s">
        <v>81</v>
      </c>
      <c r="C21" s="48">
        <v>35</v>
      </c>
      <c r="D21" s="26">
        <v>800</v>
      </c>
    </row>
    <row r="22" spans="1:4" ht="36.75" customHeight="1">
      <c r="A22" s="7">
        <v>15</v>
      </c>
      <c r="B22" s="24" t="s">
        <v>84</v>
      </c>
      <c r="C22" s="48">
        <v>35</v>
      </c>
      <c r="D22" s="26">
        <v>800</v>
      </c>
    </row>
    <row r="23" spans="1:4" ht="15.75">
      <c r="A23" s="7">
        <v>18</v>
      </c>
      <c r="B23" s="24" t="s">
        <v>69</v>
      </c>
      <c r="C23" s="48">
        <v>35</v>
      </c>
      <c r="D23" s="26">
        <v>800</v>
      </c>
    </row>
    <row r="24" spans="1:4" ht="15.75">
      <c r="A24" s="7">
        <v>17</v>
      </c>
      <c r="B24" s="24" t="s">
        <v>77</v>
      </c>
      <c r="C24" s="48">
        <v>35</v>
      </c>
      <c r="D24" s="26">
        <v>800</v>
      </c>
    </row>
    <row r="25" spans="1:4" ht="36.75" customHeight="1">
      <c r="A25" s="7">
        <v>20</v>
      </c>
      <c r="B25" s="24" t="s">
        <v>59</v>
      </c>
      <c r="C25" s="48">
        <v>32</v>
      </c>
      <c r="D25" s="26">
        <v>800</v>
      </c>
    </row>
    <row r="26" spans="1:4" ht="27" customHeight="1">
      <c r="A26" s="7">
        <v>19</v>
      </c>
      <c r="B26" s="24" t="s">
        <v>62</v>
      </c>
      <c r="C26" s="48">
        <v>32</v>
      </c>
      <c r="D26" s="26">
        <v>800</v>
      </c>
    </row>
    <row r="27" spans="1:4" ht="42" customHeight="1">
      <c r="A27" s="7">
        <v>21</v>
      </c>
      <c r="B27" s="19" t="s">
        <v>37</v>
      </c>
      <c r="C27" s="48">
        <v>32</v>
      </c>
      <c r="D27" s="26">
        <v>800</v>
      </c>
    </row>
    <row r="28" spans="1:50" ht="42" customHeight="1">
      <c r="A28" s="7">
        <v>24</v>
      </c>
      <c r="B28" s="4" t="s">
        <v>90</v>
      </c>
      <c r="C28" s="48">
        <v>30</v>
      </c>
      <c r="D28" s="26">
        <v>800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4" ht="42" customHeight="1">
      <c r="A29" s="7">
        <v>23</v>
      </c>
      <c r="B29" s="24" t="s">
        <v>85</v>
      </c>
      <c r="C29" s="48">
        <v>30</v>
      </c>
      <c r="D29" s="26">
        <v>800</v>
      </c>
    </row>
    <row r="30" spans="1:4" ht="42" customHeight="1">
      <c r="A30" s="7">
        <v>22</v>
      </c>
      <c r="B30" s="24" t="s">
        <v>91</v>
      </c>
      <c r="C30" s="48">
        <v>30</v>
      </c>
      <c r="D30" s="26">
        <v>800</v>
      </c>
    </row>
    <row r="31" spans="1:50" ht="24.75" customHeight="1">
      <c r="A31" s="7">
        <v>26</v>
      </c>
      <c r="B31" s="4" t="s">
        <v>23</v>
      </c>
      <c r="C31" s="48">
        <v>28</v>
      </c>
      <c r="D31" s="26">
        <v>800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4" ht="24.75" customHeight="1">
      <c r="A32" s="7">
        <v>25</v>
      </c>
      <c r="B32" s="19" t="s">
        <v>80</v>
      </c>
      <c r="C32" s="48">
        <v>28</v>
      </c>
      <c r="D32" s="26">
        <v>800</v>
      </c>
    </row>
    <row r="33" spans="1:4" ht="15.75">
      <c r="A33" s="7">
        <v>30</v>
      </c>
      <c r="B33" s="19" t="s">
        <v>47</v>
      </c>
      <c r="C33" s="48">
        <v>20</v>
      </c>
      <c r="D33" s="26">
        <v>800</v>
      </c>
    </row>
    <row r="34" spans="1:4" ht="24.75" customHeight="1">
      <c r="A34" s="7">
        <v>31</v>
      </c>
      <c r="B34" s="24" t="s">
        <v>93</v>
      </c>
      <c r="C34" s="48">
        <v>20</v>
      </c>
      <c r="D34" s="26">
        <v>800</v>
      </c>
    </row>
    <row r="35" spans="1:4" ht="24.75" customHeight="1">
      <c r="A35" s="7">
        <v>29</v>
      </c>
      <c r="B35" s="19" t="s">
        <v>55</v>
      </c>
      <c r="C35" s="48">
        <v>20</v>
      </c>
      <c r="D35" s="26">
        <v>800</v>
      </c>
    </row>
    <row r="36" spans="1:4" ht="15.75">
      <c r="A36" s="7">
        <v>28</v>
      </c>
      <c r="B36" s="24" t="s">
        <v>61</v>
      </c>
      <c r="C36" s="48">
        <v>20</v>
      </c>
      <c r="D36" s="26">
        <v>800</v>
      </c>
    </row>
    <row r="37" spans="1:4" ht="15.75">
      <c r="A37" s="7">
        <v>27</v>
      </c>
      <c r="B37" s="24" t="s">
        <v>76</v>
      </c>
      <c r="C37" s="48">
        <v>20</v>
      </c>
      <c r="D37" s="26">
        <v>800</v>
      </c>
    </row>
    <row r="38" spans="1:4" ht="30.75" customHeight="1">
      <c r="A38" s="7">
        <v>32</v>
      </c>
      <c r="B38" s="19" t="s">
        <v>49</v>
      </c>
      <c r="C38" s="48">
        <v>10</v>
      </c>
      <c r="D38" s="26">
        <v>800</v>
      </c>
    </row>
    <row r="39" ht="15.75">
      <c r="D39" s="39">
        <f>SUM(D7:D38)</f>
        <v>25600</v>
      </c>
    </row>
  </sheetData>
  <sheetProtection/>
  <mergeCells count="3">
    <mergeCell ref="A5:D5"/>
    <mergeCell ref="A3:D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Lucchini</dc:creator>
  <cp:keywords/>
  <dc:description/>
  <cp:lastModifiedBy>sal</cp:lastModifiedBy>
  <cp:lastPrinted>2021-12-07T11:13:14Z</cp:lastPrinted>
  <dcterms:created xsi:type="dcterms:W3CDTF">2021-05-26T06:27:31Z</dcterms:created>
  <dcterms:modified xsi:type="dcterms:W3CDTF">2022-12-19T12:19:05Z</dcterms:modified>
  <cp:category/>
  <cp:version/>
  <cp:contentType/>
  <cp:contentStatus/>
</cp:coreProperties>
</file>