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UG PARI OPPORTUNITA'\Benessere_organizzativo\2025\"/>
    </mc:Choice>
  </mc:AlternateContent>
  <xr:revisionPtr revIDLastSave="0" documentId="13_ncr:1_{EA8B394C-C497-4876-99F6-DE20C1DDDD98}" xr6:coauthVersionLast="47" xr6:coauthVersionMax="47" xr10:uidLastSave="{00000000-0000-0000-0000-000000000000}"/>
  <bookViews>
    <workbookView xWindow="-120" yWindow="-120" windowWidth="29040" windowHeight="15720" xr2:uid="{FA858EEC-DB7E-4F7F-8913-A2D98A4A2A3B}"/>
  </bookViews>
  <sheets>
    <sheet name="TABELLE" sheetId="2" r:id="rId1"/>
    <sheet name="GRAFICI 1-4" sheetId="3" r:id="rId2"/>
    <sheet name="GRAFICI 5-8" sheetId="4" r:id="rId3"/>
    <sheet name="GRAFICI 9-12" sheetId="6" r:id="rId4"/>
    <sheet name="GRAFICI 13-15b" sheetId="7" r:id="rId5"/>
    <sheet name="GRAFICI 16-20" sheetId="8" r:id="rId6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2" i="3"/>
  <c r="H42" i="8" l="1"/>
  <c r="H40" i="8"/>
  <c r="H38" i="8"/>
  <c r="G38" i="8"/>
  <c r="F38" i="8"/>
  <c r="E38" i="8"/>
  <c r="D38" i="8"/>
  <c r="C38" i="8"/>
  <c r="H36" i="8"/>
  <c r="H34" i="8"/>
  <c r="B34" i="8"/>
  <c r="H32" i="8"/>
  <c r="G32" i="8"/>
  <c r="F32" i="8"/>
  <c r="E32" i="8"/>
  <c r="D32" i="8"/>
  <c r="H30" i="8"/>
  <c r="H28" i="8"/>
  <c r="C28" i="8"/>
  <c r="B28" i="8"/>
  <c r="H26" i="8"/>
  <c r="G26" i="8"/>
  <c r="F26" i="8"/>
  <c r="E26" i="8"/>
  <c r="H24" i="8"/>
  <c r="H22" i="8"/>
  <c r="D22" i="8"/>
  <c r="C22" i="8"/>
  <c r="B22" i="8"/>
  <c r="H20" i="8"/>
  <c r="G20" i="8"/>
  <c r="F20" i="8"/>
  <c r="H18" i="8"/>
  <c r="H16" i="8"/>
  <c r="E16" i="8"/>
  <c r="D16" i="8"/>
  <c r="C16" i="8"/>
  <c r="B16" i="8"/>
  <c r="H14" i="8"/>
  <c r="G14" i="8"/>
  <c r="H12" i="8"/>
  <c r="H10" i="8"/>
  <c r="F10" i="8"/>
  <c r="E10" i="8"/>
  <c r="D10" i="8"/>
  <c r="C10" i="8"/>
  <c r="B10" i="8"/>
  <c r="H8" i="8"/>
  <c r="H6" i="8"/>
  <c r="H4" i="8"/>
  <c r="G4" i="8"/>
  <c r="F4" i="8"/>
  <c r="E4" i="8"/>
  <c r="D4" i="8"/>
  <c r="C4" i="8"/>
  <c r="B4" i="8"/>
  <c r="H2" i="8"/>
  <c r="B38" i="8" s="1"/>
  <c r="H42" i="7"/>
  <c r="E42" i="7"/>
  <c r="D42" i="7"/>
  <c r="C42" i="7"/>
  <c r="B42" i="7"/>
  <c r="H40" i="7"/>
  <c r="G40" i="7"/>
  <c r="F40" i="7"/>
  <c r="E40" i="7"/>
  <c r="D40" i="7"/>
  <c r="C40" i="7"/>
  <c r="B40" i="7"/>
  <c r="H38" i="7"/>
  <c r="G38" i="7"/>
  <c r="F38" i="7"/>
  <c r="E38" i="7"/>
  <c r="D38" i="7"/>
  <c r="C38" i="7"/>
  <c r="H36" i="7"/>
  <c r="F36" i="7"/>
  <c r="E36" i="7"/>
  <c r="D36" i="7"/>
  <c r="C36" i="7"/>
  <c r="B36" i="7"/>
  <c r="H34" i="7"/>
  <c r="G34" i="7"/>
  <c r="F34" i="7"/>
  <c r="E34" i="7"/>
  <c r="D34" i="7"/>
  <c r="C34" i="7"/>
  <c r="B34" i="7"/>
  <c r="H32" i="7"/>
  <c r="G32" i="7"/>
  <c r="F32" i="7"/>
  <c r="E32" i="7"/>
  <c r="D32" i="7"/>
  <c r="B32" i="7"/>
  <c r="H30" i="7"/>
  <c r="G30" i="7"/>
  <c r="F30" i="7"/>
  <c r="E30" i="7"/>
  <c r="D30" i="7"/>
  <c r="C30" i="7"/>
  <c r="B30" i="7"/>
  <c r="H28" i="7"/>
  <c r="G28" i="7"/>
  <c r="F28" i="7"/>
  <c r="E28" i="7"/>
  <c r="D28" i="7"/>
  <c r="C28" i="7"/>
  <c r="B28" i="7"/>
  <c r="H26" i="7"/>
  <c r="G26" i="7"/>
  <c r="F26" i="7"/>
  <c r="E26" i="7"/>
  <c r="C26" i="7"/>
  <c r="H24" i="7"/>
  <c r="G24" i="7"/>
  <c r="F24" i="7"/>
  <c r="E24" i="7"/>
  <c r="D24" i="7"/>
  <c r="C24" i="7"/>
  <c r="B24" i="7"/>
  <c r="H22" i="7"/>
  <c r="G22" i="7"/>
  <c r="F22" i="7"/>
  <c r="E22" i="7"/>
  <c r="D22" i="7"/>
  <c r="C22" i="7"/>
  <c r="B22" i="7"/>
  <c r="H20" i="7"/>
  <c r="G20" i="7"/>
  <c r="F20" i="7"/>
  <c r="D20" i="7"/>
  <c r="B20" i="7"/>
  <c r="H18" i="7"/>
  <c r="G18" i="7"/>
  <c r="F18" i="7"/>
  <c r="E18" i="7"/>
  <c r="D18" i="7"/>
  <c r="C18" i="7"/>
  <c r="B18" i="7"/>
  <c r="H16" i="7"/>
  <c r="G16" i="7"/>
  <c r="F16" i="7"/>
  <c r="E16" i="7"/>
  <c r="D16" i="7"/>
  <c r="C16" i="7"/>
  <c r="B16" i="7"/>
  <c r="H14" i="7"/>
  <c r="G14" i="7"/>
  <c r="E14" i="7"/>
  <c r="C14" i="7"/>
  <c r="B14" i="7"/>
  <c r="H12" i="7"/>
  <c r="G12" i="7"/>
  <c r="F12" i="7"/>
  <c r="E12" i="7"/>
  <c r="D12" i="7"/>
  <c r="C12" i="7"/>
  <c r="B12" i="7"/>
  <c r="H10" i="7"/>
  <c r="G10" i="7"/>
  <c r="F10" i="7"/>
  <c r="E10" i="7"/>
  <c r="D10" i="7"/>
  <c r="C10" i="7"/>
  <c r="B10" i="7"/>
  <c r="H8" i="7"/>
  <c r="F8" i="7"/>
  <c r="E8" i="7"/>
  <c r="D8" i="7"/>
  <c r="C8" i="7"/>
  <c r="B8" i="7"/>
  <c r="H6" i="7"/>
  <c r="G6" i="7"/>
  <c r="F6" i="7"/>
  <c r="E6" i="7"/>
  <c r="D6" i="7"/>
  <c r="C6" i="7"/>
  <c r="B6" i="7"/>
  <c r="H4" i="7"/>
  <c r="G4" i="7"/>
  <c r="F4" i="7"/>
  <c r="E4" i="7"/>
  <c r="D4" i="7"/>
  <c r="C4" i="7"/>
  <c r="B4" i="7"/>
  <c r="H2" i="7"/>
  <c r="B38" i="7" s="1"/>
  <c r="G2" i="7"/>
  <c r="F2" i="7"/>
  <c r="E2" i="7"/>
  <c r="D2" i="7"/>
  <c r="C2" i="7"/>
  <c r="B2" i="7"/>
  <c r="H42" i="6"/>
  <c r="D42" i="6"/>
  <c r="H40" i="6"/>
  <c r="H38" i="6"/>
  <c r="C38" i="6"/>
  <c r="H36" i="6"/>
  <c r="E36" i="6"/>
  <c r="H34" i="6"/>
  <c r="H32" i="6"/>
  <c r="D32" i="6"/>
  <c r="H30" i="6"/>
  <c r="F30" i="6"/>
  <c r="B30" i="6"/>
  <c r="H28" i="6"/>
  <c r="H26" i="6"/>
  <c r="E26" i="6"/>
  <c r="C26" i="6"/>
  <c r="H24" i="6"/>
  <c r="G24" i="6"/>
  <c r="C24" i="6"/>
  <c r="H22" i="6"/>
  <c r="H20" i="6"/>
  <c r="F20" i="6"/>
  <c r="D20" i="6"/>
  <c r="H18" i="6"/>
  <c r="D18" i="6"/>
  <c r="C18" i="6"/>
  <c r="H16" i="6"/>
  <c r="H14" i="6"/>
  <c r="G14" i="6"/>
  <c r="E14" i="6"/>
  <c r="B14" i="6"/>
  <c r="H12" i="6"/>
  <c r="E12" i="6"/>
  <c r="D12" i="6"/>
  <c r="H10" i="6"/>
  <c r="H8" i="6"/>
  <c r="F8" i="6"/>
  <c r="C8" i="6"/>
  <c r="B8" i="6"/>
  <c r="H6" i="6"/>
  <c r="F6" i="6"/>
  <c r="E6" i="6"/>
  <c r="B6" i="6"/>
  <c r="H4" i="6"/>
  <c r="B4" i="6"/>
  <c r="H2" i="6"/>
  <c r="B38" i="6" s="1"/>
  <c r="G2" i="6"/>
  <c r="D2" i="6"/>
  <c r="C2" i="6"/>
  <c r="G10" i="8" l="1"/>
  <c r="C34" i="8"/>
  <c r="B6" i="8"/>
  <c r="G16" i="8"/>
  <c r="D34" i="8"/>
  <c r="C6" i="8"/>
  <c r="D40" i="8"/>
  <c r="D6" i="8"/>
  <c r="B18" i="8"/>
  <c r="G28" i="8"/>
  <c r="F34" i="8"/>
  <c r="E6" i="8"/>
  <c r="C18" i="8"/>
  <c r="F40" i="8"/>
  <c r="F6" i="8"/>
  <c r="E12" i="8"/>
  <c r="D18" i="8"/>
  <c r="C24" i="8"/>
  <c r="B30" i="8"/>
  <c r="G40" i="8"/>
  <c r="E22" i="8"/>
  <c r="B40" i="8"/>
  <c r="C40" i="8"/>
  <c r="B12" i="8"/>
  <c r="E34" i="8"/>
  <c r="C12" i="8"/>
  <c r="E40" i="8"/>
  <c r="D12" i="8"/>
  <c r="B24" i="8"/>
  <c r="G34" i="8"/>
  <c r="G6" i="8"/>
  <c r="F12" i="8"/>
  <c r="E18" i="8"/>
  <c r="D24" i="8"/>
  <c r="C30" i="8"/>
  <c r="B36" i="8"/>
  <c r="E28" i="8"/>
  <c r="G22" i="8"/>
  <c r="B2" i="8"/>
  <c r="G12" i="8"/>
  <c r="F18" i="8"/>
  <c r="E24" i="8"/>
  <c r="D30" i="8"/>
  <c r="C36" i="8"/>
  <c r="B42" i="8"/>
  <c r="F22" i="8"/>
  <c r="F28" i="8"/>
  <c r="C2" i="8"/>
  <c r="B8" i="8"/>
  <c r="G18" i="8"/>
  <c r="F24" i="8"/>
  <c r="E30" i="8"/>
  <c r="D36" i="8"/>
  <c r="C42" i="8"/>
  <c r="F16" i="8"/>
  <c r="D28" i="8"/>
  <c r="D2" i="8"/>
  <c r="C8" i="8"/>
  <c r="B14" i="8"/>
  <c r="G24" i="8"/>
  <c r="F30" i="8"/>
  <c r="E36" i="8"/>
  <c r="D42" i="8"/>
  <c r="E2" i="8"/>
  <c r="D8" i="8"/>
  <c r="C14" i="8"/>
  <c r="B20" i="8"/>
  <c r="G30" i="8"/>
  <c r="F36" i="8"/>
  <c r="E42" i="8"/>
  <c r="F2" i="8"/>
  <c r="E8" i="8"/>
  <c r="D14" i="8"/>
  <c r="C20" i="8"/>
  <c r="B26" i="8"/>
  <c r="G36" i="8"/>
  <c r="F42" i="8"/>
  <c r="G2" i="8"/>
  <c r="F8" i="8"/>
  <c r="E14" i="8"/>
  <c r="D20" i="8"/>
  <c r="C26" i="8"/>
  <c r="B32" i="8"/>
  <c r="G42" i="8"/>
  <c r="G8" i="8"/>
  <c r="F14" i="8"/>
  <c r="E20" i="8"/>
  <c r="D26" i="8"/>
  <c r="C32" i="8"/>
  <c r="D14" i="7"/>
  <c r="C20" i="7"/>
  <c r="B26" i="7"/>
  <c r="G36" i="7"/>
  <c r="F42" i="7"/>
  <c r="G42" i="7"/>
  <c r="G8" i="7"/>
  <c r="F14" i="7"/>
  <c r="E20" i="7"/>
  <c r="D26" i="7"/>
  <c r="C32" i="7"/>
  <c r="C4" i="6"/>
  <c r="B10" i="6"/>
  <c r="G20" i="6"/>
  <c r="F26" i="6"/>
  <c r="E32" i="6"/>
  <c r="D38" i="6"/>
  <c r="D4" i="6"/>
  <c r="C10" i="6"/>
  <c r="B16" i="6"/>
  <c r="G26" i="6"/>
  <c r="F32" i="6"/>
  <c r="E38" i="6"/>
  <c r="E4" i="6"/>
  <c r="D10" i="6"/>
  <c r="C16" i="6"/>
  <c r="B22" i="6"/>
  <c r="G32" i="6"/>
  <c r="F38" i="6"/>
  <c r="F4" i="6"/>
  <c r="E10" i="6"/>
  <c r="D16" i="6"/>
  <c r="C22" i="6"/>
  <c r="B28" i="6"/>
  <c r="G38" i="6"/>
  <c r="G4" i="6"/>
  <c r="F10" i="6"/>
  <c r="E16" i="6"/>
  <c r="D22" i="6"/>
  <c r="C28" i="6"/>
  <c r="B34" i="6"/>
  <c r="G10" i="6"/>
  <c r="F16" i="6"/>
  <c r="E22" i="6"/>
  <c r="D28" i="6"/>
  <c r="C34" i="6"/>
  <c r="B40" i="6"/>
  <c r="G16" i="6"/>
  <c r="F22" i="6"/>
  <c r="E28" i="6"/>
  <c r="D34" i="6"/>
  <c r="C40" i="6"/>
  <c r="C6" i="6"/>
  <c r="B12" i="6"/>
  <c r="G22" i="6"/>
  <c r="F28" i="6"/>
  <c r="E34" i="6"/>
  <c r="D40" i="6"/>
  <c r="D6" i="6"/>
  <c r="C12" i="6"/>
  <c r="B18" i="6"/>
  <c r="G28" i="6"/>
  <c r="F34" i="6"/>
  <c r="E40" i="6"/>
  <c r="B24" i="6"/>
  <c r="G34" i="6"/>
  <c r="F40" i="6"/>
  <c r="G40" i="6"/>
  <c r="G6" i="6"/>
  <c r="F12" i="6"/>
  <c r="E18" i="6"/>
  <c r="D24" i="6"/>
  <c r="C30" i="6"/>
  <c r="B36" i="6"/>
  <c r="B2" i="6"/>
  <c r="G12" i="6"/>
  <c r="F18" i="6"/>
  <c r="E24" i="6"/>
  <c r="D30" i="6"/>
  <c r="C36" i="6"/>
  <c r="B42" i="6"/>
  <c r="G18" i="6"/>
  <c r="F24" i="6"/>
  <c r="E30" i="6"/>
  <c r="D36" i="6"/>
  <c r="C42" i="6"/>
  <c r="E2" i="6"/>
  <c r="D8" i="6"/>
  <c r="C14" i="6"/>
  <c r="B20" i="6"/>
  <c r="G30" i="6"/>
  <c r="F36" i="6"/>
  <c r="E42" i="6"/>
  <c r="F2" i="6"/>
  <c r="E8" i="6"/>
  <c r="D14" i="6"/>
  <c r="C20" i="6"/>
  <c r="B26" i="6"/>
  <c r="G36" i="6"/>
  <c r="F42" i="6"/>
  <c r="B32" i="6"/>
  <c r="G42" i="6"/>
  <c r="G8" i="6"/>
  <c r="F14" i="6"/>
  <c r="E20" i="6"/>
  <c r="D26" i="6"/>
  <c r="C32" i="6"/>
  <c r="B2" i="3" l="1"/>
  <c r="B4" i="3"/>
  <c r="C4" i="3"/>
  <c r="D4" i="3"/>
  <c r="E4" i="3"/>
  <c r="F4" i="3"/>
  <c r="H4" i="3"/>
  <c r="B6" i="3"/>
  <c r="C6" i="3"/>
  <c r="D6" i="3"/>
  <c r="E6" i="3"/>
  <c r="F6" i="3"/>
  <c r="G6" i="3"/>
  <c r="H6" i="3"/>
  <c r="H8" i="3"/>
  <c r="B10" i="3"/>
  <c r="C10" i="3"/>
  <c r="D10" i="3"/>
  <c r="E10" i="3"/>
  <c r="G10" i="3"/>
  <c r="H10" i="3"/>
  <c r="B12" i="3"/>
  <c r="C12" i="3"/>
  <c r="D12" i="3"/>
  <c r="E12" i="3"/>
  <c r="F12" i="3"/>
  <c r="H12" i="3"/>
  <c r="G14" i="3"/>
  <c r="H14" i="3"/>
  <c r="B16" i="3"/>
  <c r="C16" i="3"/>
  <c r="D16" i="3"/>
  <c r="E16" i="3"/>
  <c r="F16" i="3"/>
  <c r="G16" i="3"/>
  <c r="H16" i="3"/>
  <c r="B18" i="3"/>
  <c r="C18" i="3"/>
  <c r="D18" i="3"/>
  <c r="E18" i="3"/>
  <c r="H18" i="3"/>
  <c r="E20" i="3"/>
  <c r="F20" i="3"/>
  <c r="G20" i="3"/>
  <c r="H20" i="3"/>
  <c r="B22" i="3"/>
  <c r="C22" i="3"/>
  <c r="D22" i="3"/>
  <c r="E22" i="3"/>
  <c r="F22" i="3"/>
  <c r="G22" i="3"/>
  <c r="H22" i="3"/>
  <c r="B24" i="3"/>
  <c r="C24" i="3"/>
  <c r="D24" i="3"/>
  <c r="H24" i="3"/>
  <c r="D26" i="3"/>
  <c r="E26" i="3"/>
  <c r="F26" i="3"/>
  <c r="G26" i="3"/>
  <c r="H26" i="3"/>
  <c r="B28" i="3"/>
  <c r="C28" i="3"/>
  <c r="D28" i="3"/>
  <c r="E28" i="3"/>
  <c r="F28" i="3"/>
  <c r="G28" i="3"/>
  <c r="H28" i="3"/>
  <c r="B30" i="3"/>
  <c r="C30" i="3"/>
  <c r="H30" i="3"/>
  <c r="C32" i="3"/>
  <c r="D32" i="3"/>
  <c r="E32" i="3"/>
  <c r="F32" i="3"/>
  <c r="G32" i="3"/>
  <c r="H32" i="3"/>
  <c r="B34" i="3"/>
  <c r="C34" i="3"/>
  <c r="D34" i="3"/>
  <c r="E34" i="3"/>
  <c r="F34" i="3"/>
  <c r="G34" i="3"/>
  <c r="H34" i="3"/>
  <c r="B36" i="3"/>
  <c r="H36" i="3"/>
  <c r="B38" i="3"/>
  <c r="C38" i="3"/>
  <c r="D38" i="3"/>
  <c r="E38" i="3"/>
  <c r="F38" i="3"/>
  <c r="G38" i="3"/>
  <c r="H38" i="3"/>
  <c r="B40" i="3"/>
  <c r="C40" i="3"/>
  <c r="D40" i="3"/>
  <c r="E40" i="3"/>
  <c r="F40" i="3"/>
  <c r="G40" i="3"/>
  <c r="H40" i="3"/>
  <c r="H42" i="3"/>
  <c r="H42" i="4"/>
  <c r="H40" i="4"/>
  <c r="H38" i="4"/>
  <c r="H36" i="4"/>
  <c r="H34" i="4"/>
  <c r="H32" i="4"/>
  <c r="H30" i="4"/>
  <c r="H28" i="4"/>
  <c r="H26" i="4"/>
  <c r="H24" i="4"/>
  <c r="H22" i="4"/>
  <c r="H20" i="4"/>
  <c r="H18" i="4"/>
  <c r="H16" i="4"/>
  <c r="H14" i="4"/>
  <c r="H12" i="4"/>
  <c r="H10" i="4"/>
  <c r="H8" i="4"/>
  <c r="H6" i="4"/>
  <c r="H4" i="4"/>
  <c r="H2" i="4"/>
  <c r="G42" i="4" s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F10" i="3" l="1"/>
  <c r="G4" i="3"/>
  <c r="E2" i="3"/>
  <c r="G42" i="3"/>
  <c r="C26" i="3"/>
  <c r="E14" i="3"/>
  <c r="F8" i="3"/>
  <c r="F42" i="3"/>
  <c r="G36" i="3"/>
  <c r="C20" i="3"/>
  <c r="D14" i="3"/>
  <c r="F2" i="3"/>
  <c r="E42" i="3"/>
  <c r="F36" i="3"/>
  <c r="G30" i="3"/>
  <c r="B20" i="3"/>
  <c r="C14" i="3"/>
  <c r="D8" i="3"/>
  <c r="D42" i="3"/>
  <c r="E36" i="3"/>
  <c r="F30" i="3"/>
  <c r="G24" i="3"/>
  <c r="B14" i="3"/>
  <c r="C8" i="3"/>
  <c r="D2" i="3"/>
  <c r="F14" i="3"/>
  <c r="G8" i="3"/>
  <c r="B32" i="3"/>
  <c r="D20" i="3"/>
  <c r="G2" i="3"/>
  <c r="B26" i="3"/>
  <c r="E8" i="3"/>
  <c r="C42" i="3"/>
  <c r="D36" i="3"/>
  <c r="E30" i="3"/>
  <c r="F24" i="3"/>
  <c r="G18" i="3"/>
  <c r="B8" i="3"/>
  <c r="C2" i="3"/>
  <c r="B42" i="3"/>
  <c r="C36" i="3"/>
  <c r="D30" i="3"/>
  <c r="E24" i="3"/>
  <c r="F18" i="3"/>
  <c r="G12" i="3"/>
  <c r="E20" i="4"/>
  <c r="C32" i="4"/>
  <c r="G14" i="4"/>
  <c r="C38" i="4"/>
  <c r="B10" i="4"/>
  <c r="D38" i="4"/>
  <c r="C10" i="4"/>
  <c r="E38" i="4"/>
  <c r="C16" i="4"/>
  <c r="F38" i="4"/>
  <c r="F4" i="4"/>
  <c r="D16" i="4"/>
  <c r="B28" i="4"/>
  <c r="F16" i="4"/>
  <c r="B40" i="4"/>
  <c r="D34" i="4"/>
  <c r="D40" i="4"/>
  <c r="D6" i="4"/>
  <c r="C12" i="4"/>
  <c r="B18" i="4"/>
  <c r="G28" i="4"/>
  <c r="F34" i="4"/>
  <c r="E40" i="4"/>
  <c r="B38" i="4"/>
  <c r="E26" i="4"/>
  <c r="C4" i="4"/>
  <c r="F26" i="4"/>
  <c r="D4" i="4"/>
  <c r="B16" i="4"/>
  <c r="F32" i="4"/>
  <c r="D10" i="4"/>
  <c r="B22" i="4"/>
  <c r="G32" i="4"/>
  <c r="E10" i="4"/>
  <c r="C22" i="4"/>
  <c r="G4" i="4"/>
  <c r="B34" i="4"/>
  <c r="E22" i="4"/>
  <c r="D28" i="4"/>
  <c r="B6" i="4"/>
  <c r="F22" i="4"/>
  <c r="C40" i="4"/>
  <c r="C6" i="4"/>
  <c r="F28" i="4"/>
  <c r="E6" i="4"/>
  <c r="D12" i="4"/>
  <c r="C18" i="4"/>
  <c r="B24" i="4"/>
  <c r="G34" i="4"/>
  <c r="F40" i="4"/>
  <c r="F14" i="4"/>
  <c r="D26" i="4"/>
  <c r="F20" i="4"/>
  <c r="E32" i="4"/>
  <c r="G26" i="4"/>
  <c r="E4" i="4"/>
  <c r="G38" i="4"/>
  <c r="F10" i="4"/>
  <c r="E16" i="4"/>
  <c r="D22" i="4"/>
  <c r="C28" i="4"/>
  <c r="G10" i="4"/>
  <c r="C34" i="4"/>
  <c r="G16" i="4"/>
  <c r="E28" i="4"/>
  <c r="B12" i="4"/>
  <c r="G22" i="4"/>
  <c r="E34" i="4"/>
  <c r="F6" i="4"/>
  <c r="E12" i="4"/>
  <c r="D18" i="4"/>
  <c r="C24" i="4"/>
  <c r="B30" i="4"/>
  <c r="G40" i="4"/>
  <c r="G8" i="4"/>
  <c r="B4" i="4"/>
  <c r="D32" i="4"/>
  <c r="G20" i="4"/>
  <c r="G6" i="4"/>
  <c r="F12" i="4"/>
  <c r="E18" i="4"/>
  <c r="D24" i="4"/>
  <c r="C30" i="4"/>
  <c r="B36" i="4"/>
  <c r="B2" i="4"/>
  <c r="G12" i="4"/>
  <c r="F18" i="4"/>
  <c r="E24" i="4"/>
  <c r="D30" i="4"/>
  <c r="C36" i="4"/>
  <c r="B42" i="4"/>
  <c r="C2" i="4"/>
  <c r="B8" i="4"/>
  <c r="G18" i="4"/>
  <c r="F24" i="4"/>
  <c r="E30" i="4"/>
  <c r="D36" i="4"/>
  <c r="C42" i="4"/>
  <c r="D2" i="4"/>
  <c r="C8" i="4"/>
  <c r="B14" i="4"/>
  <c r="G24" i="4"/>
  <c r="F30" i="4"/>
  <c r="E36" i="4"/>
  <c r="D42" i="4"/>
  <c r="E2" i="4"/>
  <c r="D8" i="4"/>
  <c r="C14" i="4"/>
  <c r="B20" i="4"/>
  <c r="G30" i="4"/>
  <c r="F36" i="4"/>
  <c r="E42" i="4"/>
  <c r="F2" i="4"/>
  <c r="E8" i="4"/>
  <c r="D14" i="4"/>
  <c r="C20" i="4"/>
  <c r="B26" i="4"/>
  <c r="G36" i="4"/>
  <c r="F42" i="4"/>
  <c r="G2" i="4"/>
  <c r="F8" i="4"/>
  <c r="E14" i="4"/>
  <c r="D20" i="4"/>
  <c r="C26" i="4"/>
  <c r="B32" i="4"/>
</calcChain>
</file>

<file path=xl/sharedStrings.xml><?xml version="1.0" encoding="utf-8"?>
<sst xmlns="http://schemas.openxmlformats.org/spreadsheetml/2006/main" count="788" uniqueCount="63">
  <si>
    <t>MAI</t>
  </si>
  <si>
    <t>RARAMENTE</t>
  </si>
  <si>
    <t>QUALCHE VOLTA</t>
  </si>
  <si>
    <t>SPESSO</t>
  </si>
  <si>
    <t>SEMPRE</t>
  </si>
  <si>
    <t>NON RISPONDE</t>
  </si>
  <si>
    <t>INDICA TRE ASPETTI MIGLIORABILI NELLA TUA ORGANIZZAZIONE NEL BREVE PERIODO:</t>
  </si>
  <si>
    <t>Chiarire le mansioni/competenze degli uffici per evitare confusione e fraintendimenti</t>
  </si>
  <si>
    <t>Coesione e comunicazione tra uffici e con l'amministrazione</t>
  </si>
  <si>
    <t>Creazione di momenti di ascolto e confronto con i dipendenti</t>
  </si>
  <si>
    <t>Aumentare le paghe e dare la possibiltà dei passaggi di livello</t>
  </si>
  <si>
    <t>Più collaborazione tra uffici</t>
  </si>
  <si>
    <t>Aumentp paga</t>
  </si>
  <si>
    <t>Più rispetto e parità compiti lavoarativi</t>
  </si>
  <si>
    <t>Più organizzazione nello svolgimento del lavori</t>
  </si>
  <si>
    <t>domanda 1</t>
  </si>
  <si>
    <t>domanda 2</t>
  </si>
  <si>
    <t>domanda 4</t>
  </si>
  <si>
    <t>domanda 9</t>
  </si>
  <si>
    <t>domanda 3</t>
  </si>
  <si>
    <t>domanda 6</t>
  </si>
  <si>
    <t>domanda 5</t>
  </si>
  <si>
    <t>domanda 7</t>
  </si>
  <si>
    <t>domanda 8</t>
  </si>
  <si>
    <t>domanda 10</t>
  </si>
  <si>
    <t>domanda 11</t>
  </si>
  <si>
    <t>domanda 12</t>
  </si>
  <si>
    <t>domanda 13</t>
  </si>
  <si>
    <t>domanda 14</t>
  </si>
  <si>
    <t>domanda 16</t>
  </si>
  <si>
    <t>domanda 17</t>
  </si>
  <si>
    <t>domanda 18</t>
  </si>
  <si>
    <t>domanda 19</t>
  </si>
  <si>
    <t>domanda 20</t>
  </si>
  <si>
    <t>TOTALE</t>
  </si>
  <si>
    <t>domanda 15a</t>
  </si>
  <si>
    <t>domanda 15b</t>
  </si>
  <si>
    <t>Comune di Arsiè</t>
  </si>
  <si>
    <t>QUESTIONARIO BENESSERE ORGANIZZATIVO 2025 - Risultati valutazione</t>
  </si>
  <si>
    <t>consegnati</t>
  </si>
  <si>
    <t>restituiti</t>
  </si>
  <si>
    <t>mancanti</t>
  </si>
  <si>
    <t>1.  NEL TUO ENTE TI SENTI SOGGETTO A COMPORTAMENTI/ATTEGGIAMENTI OSTILI DA PARTE DEI TUOI COLLEGHI?</t>
  </si>
  <si>
    <t>2.  NEL TUO LAVORO HAI DELLE SCADENZE/ADEMPIMENTI DIFFICILMENTE RAGGIUNGIBILI NEL TEMPO DI LAVORO A DISPOSIZIONE?</t>
  </si>
  <si>
    <t>3.  IL TUO IMPEGNO SUL LAVORO E LE TUE INIZIATIVE PERSONALI SONO APPREZZATE (CON RICONOSCIMENTI ANCHE VERBALI OVVERO SULLA VALUTAZIONE ANNUALE)?</t>
  </si>
  <si>
    <t>4. DEVI LAVORARE MOLTO INTENSAMENTE PER GARANTIRE LO SVOLGIMENTO DEI COMPITI A TE ASSEGNATI?</t>
  </si>
  <si>
    <t>5. TI VENGONO PROPOSTI CORSI DI FORMAZIONE E/O AGGIORNAMENTI PROFESSIONALI?</t>
  </si>
  <si>
    <t>6. NEL TUO ENTE PUOI DECIDERE QUANDO FARE UNA BREVE PAUSA?</t>
  </si>
  <si>
    <t>7. SUL TUO POSTO DI LAVORO SI VERIFICANO ATTRITI/CONFLITTI TRA COLLEGHI?</t>
  </si>
  <si>
    <t>8. RITIENI DI AVERE “TEMPI MORTI” OVVERO MANSIONI INSUFFICIENTI A COPRIRE IL TUO ORARIO DI SERVIZIO?</t>
  </si>
  <si>
    <t>9. SVOLGI MANSIONI A TUO PARERE NON ADEGUATI ALLA TUA COMPETENZA/PROFESSIONALITÀ?</t>
  </si>
  <si>
    <t>10. NEL CASO TU ABBIA DEI PROBLEMI DI LAVORO PUOI CONTARE SULL’AIUTO DEL TUO RESPONSABILE O DEI COLLEGHI?</t>
  </si>
  <si>
    <t>11. RITIENI SUFFICIENTEMENTE CHIARE LE RICHIESTE LAVORATIVE CHE TI VENGONO RIVOLTE (IN TERMINI DI COMPITI DA SVOLGERE E OBIETTIVI DA RAGGIUNGERE)?</t>
  </si>
  <si>
    <t>12. IL COMFORT DELL’AMBIENTE IN CUI LAVORI (ILLUMINAZIONE, TEMPERATURA, ARREDAMENTO ECC.) È MIGLIORATO NELL’ULTIMO ANNO?</t>
  </si>
  <si>
    <t xml:space="preserve">13. TI SONO STATE DATE INDICAZIONI DAL TUO RESPONSABILE SU COME MIGLIORARE LA TUA PRESTAZIONE LAVORATIVA? </t>
  </si>
  <si>
    <t xml:space="preserve">14. RITIENI CHE IL LAVORO CHE SVOLGI SI CONCILI CON LE TUE ESIGENZE FAMILIARI E DI VITA PRIVATA? </t>
  </si>
  <si>
    <t xml:space="preserve">15 a. RITIENI CHE NEL TUO AMBIENTE DI LAVORO CI SIANO PARI OPPORTUNITA’ DI CRESCITA E REALIZZAZIONE PERSONALE? </t>
  </si>
  <si>
    <t>15 b.  L’EVENTUALE MANCANZA DI OPPORTUNITA’ DI CRESCITA, RITIENI SIA LEGATA A DISCRIMINIAZIONI DI GENERE (UOMO O DONNA)?</t>
  </si>
  <si>
    <t>16. RITIENI CHE NEL TUO AMBIENTE DI LAVORO SI VERIFICHINO FORME DI DISCRIMINAZIONE?</t>
  </si>
  <si>
    <t>17. RITIENI CHE NEL TUO AMBIENTE DI LAVORO LA TUA OPINIONE E LE TUE ESIGENZE SIANO TENUTE IN ADEGUATA CONSIDERAZIONE?</t>
  </si>
  <si>
    <t>18. RITIENI DI FAR PARTE DI UN GRUPPO DI LAVORO COESO E COLLABORATIVO?</t>
  </si>
  <si>
    <t>19. PERCEPISCI PRESSIONI DA PARTE DELLA TUA AMMINISTRAZIONE NELLA GESTIONE DEL TUO LAVORO QUOTIDIANO?</t>
  </si>
  <si>
    <t xml:space="preserve">20. TI SENTI SODDISFATTO DEL LAVORO CHE SVOLGI?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</si>
</sst>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9" fontId="0" fillId="0" borderId="0" xfId="1" applyFont="1"/>
    <xf numFmtId="9" fontId="0" fillId="0" borderId="0" xfId="0" applyNumberForma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/>
    </xf>
    <xf numFmtId="0" fontId="0" fillId="0" borderId="2" xfId="0" applyBorder="1"/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9" fontId="6" fillId="0" borderId="1" xfId="0" applyNumberFormat="1" applyFont="1" applyBorder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1. NEL TUO ENTE TI SENTI SOGGETTO A COMPORTAMENTI OSTILI?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479-4FC3-90B3-CCC71D183A02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C479-4FC3-90B3-CCC71D183A02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479-4FC3-90B3-CCC71D183A02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C479-4FC3-90B3-CCC71D183A02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479-4FC3-90B3-CCC71D183A02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C479-4FC3-90B3-CCC71D183A02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C479-4FC3-90B3-CCC71D183A02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C479-4FC3-90B3-CCC71D183A02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479-4FC3-90B3-CCC71D183A02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C479-4FC3-90B3-CCC71D183A02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C479-4FC3-90B3-CCC71D183A02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C479-4FC3-90B3-CCC71D183A02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1-4'!$B$1:$G$1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1-4'!$B$2:$G$2</c:f>
              <c:numCache>
                <c:formatCode>0%</c:formatCode>
                <c:ptCount val="6"/>
                <c:pt idx="0">
                  <c:v>0.6</c:v>
                </c:pt>
                <c:pt idx="1">
                  <c:v>6.6666666666666666E-2</c:v>
                </c:pt>
                <c:pt idx="2">
                  <c:v>0.33333333333333331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79-4FC3-90B3-CCC71D183A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2. HAI SCADENZE</a:t>
            </a:r>
            <a:r>
              <a:rPr lang="it-IT" baseline="0"/>
              <a:t>/ADEMPIMENTI DIFFICILMENTE RAGGIUNGIBILI?</a:t>
            </a:r>
            <a:endParaRPr lang="it-IT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956324074061178E-2"/>
          <c:y val="0.21152360227707168"/>
          <c:w val="0.95135434788361817"/>
          <c:h val="0.7440888782781837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7D96-49CD-9463-1493E2049533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7D96-49CD-9463-1493E2049533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7D96-49CD-9463-1493E2049533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7D96-49CD-9463-1493E2049533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7D96-49CD-9463-1493E2049533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D96-49CD-9463-1493E2049533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D96-49CD-9463-1493E2049533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7D96-49CD-9463-1493E2049533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7D96-49CD-9463-1493E2049533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7D96-49CD-9463-1493E2049533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7D96-49CD-9463-1493E2049533}"/>
                </c:ext>
              </c:extLst>
            </c:dLbl>
            <c:dLbl>
              <c:idx val="5"/>
              <c:layout>
                <c:manualLayout>
                  <c:x val="0.12178039484194911"/>
                  <c:y val="9.577921622082868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96-49CD-9463-1493E2049533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1-4'!$B$3:$G$3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1-4'!$B$4:$G$4</c:f>
              <c:numCache>
                <c:formatCode>0%</c:formatCode>
                <c:ptCount val="6"/>
                <c:pt idx="0">
                  <c:v>0.26666666666666666</c:v>
                </c:pt>
                <c:pt idx="1">
                  <c:v>0.13333333333333333</c:v>
                </c:pt>
                <c:pt idx="2">
                  <c:v>0.26666666666666666</c:v>
                </c:pt>
                <c:pt idx="3">
                  <c:v>0.13333333333333333</c:v>
                </c:pt>
                <c:pt idx="4">
                  <c:v>0.13333333333333333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96-49CD-9463-1493E204953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3. il tuo impegno è apprezzato?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A915-44D5-88F2-D083C342BB16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915-44D5-88F2-D083C342BB16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A915-44D5-88F2-D083C342BB16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915-44D5-88F2-D083C342BB16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A915-44D5-88F2-D083C342BB16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915-44D5-88F2-D083C342BB16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915-44D5-88F2-D083C342BB16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A915-44D5-88F2-D083C342BB16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A915-44D5-88F2-D083C342BB16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A915-44D5-88F2-D083C342BB16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A915-44D5-88F2-D083C342BB16}"/>
                </c:ext>
              </c:extLst>
            </c:dLbl>
            <c:dLbl>
              <c:idx val="5"/>
              <c:layout>
                <c:manualLayout>
                  <c:x val="0.16815633797070703"/>
                  <c:y val="2.024767528047012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15-44D5-88F2-D083C342BB16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1-4'!$B$5:$G$5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1-4'!$B$6:$G$6</c:f>
              <c:numCache>
                <c:formatCode>0%</c:formatCode>
                <c:ptCount val="6"/>
                <c:pt idx="0">
                  <c:v>0.26666666666666666</c:v>
                </c:pt>
                <c:pt idx="1">
                  <c:v>0.26666666666666666</c:v>
                </c:pt>
                <c:pt idx="2">
                  <c:v>0.4</c:v>
                </c:pt>
                <c:pt idx="3">
                  <c:v>0</c:v>
                </c:pt>
                <c:pt idx="4">
                  <c:v>0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15-44D5-88F2-D083C342BB1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4. il tuo impegno e' molto elevato?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F1F8-40D3-B419-7A1C43B0E0F8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1F8-40D3-B419-7A1C43B0E0F8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F1F8-40D3-B419-7A1C43B0E0F8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1F8-40D3-B419-7A1C43B0E0F8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F1F8-40D3-B419-7A1C43B0E0F8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1F8-40D3-B419-7A1C43B0E0F8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1F8-40D3-B419-7A1C43B0E0F8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1F8-40D3-B419-7A1C43B0E0F8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1F8-40D3-B419-7A1C43B0E0F8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1F8-40D3-B419-7A1C43B0E0F8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1F8-40D3-B419-7A1C43B0E0F8}"/>
                </c:ext>
              </c:extLst>
            </c:dLbl>
            <c:dLbl>
              <c:idx val="5"/>
              <c:layout>
                <c:manualLayout>
                  <c:x val="5.3099602150396719E-2"/>
                  <c:y val="0.15885134954456059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F8-40D3-B419-7A1C43B0E0F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1-4'!$B$7:$G$7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1-4'!$B$8:$G$8</c:f>
              <c:numCache>
                <c:formatCode>0%</c:formatCode>
                <c:ptCount val="6"/>
                <c:pt idx="0">
                  <c:v>0</c:v>
                </c:pt>
                <c:pt idx="1">
                  <c:v>6.6666666666666666E-2</c:v>
                </c:pt>
                <c:pt idx="2">
                  <c:v>0.4</c:v>
                </c:pt>
                <c:pt idx="3">
                  <c:v>0.13333333333333333</c:v>
                </c:pt>
                <c:pt idx="4">
                  <c:v>0.33333333333333331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F8-40D3-B419-7A1C43B0E0F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5. ti vengono proposti corsi di formazione?</a:t>
            </a:r>
          </a:p>
        </c:rich>
      </c:tx>
      <c:layout>
        <c:manualLayout>
          <c:xMode val="edge"/>
          <c:yMode val="edge"/>
          <c:x val="0.21696208186742616"/>
          <c:y val="2.05920178096632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1276595744680851E-2"/>
          <c:y val="0.21947658982132778"/>
          <c:w val="0.94799054373522462"/>
          <c:h val="0.7427713775276229"/>
        </c:manualLayout>
      </c:layout>
      <c:pie3D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F34A-42F6-B8B4-7C2200630D11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34A-42F6-B8B4-7C2200630D11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F34A-42F6-B8B4-7C2200630D11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34A-42F6-B8B4-7C2200630D11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F34A-42F6-B8B4-7C2200630D11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34A-42F6-B8B4-7C2200630D11}"/>
              </c:ext>
            </c:extLst>
          </c:dPt>
          <c:dLbls>
            <c:dLbl>
              <c:idx val="0"/>
              <c:layout>
                <c:manualLayout>
                  <c:x val="-4.8689711658383129E-2"/>
                  <c:y val="0.11466375964305008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4A-42F6-B8B4-7C2200630D11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34A-42F6-B8B4-7C2200630D11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34A-42F6-B8B4-7C2200630D11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34A-42F6-B8B4-7C2200630D11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34A-42F6-B8B4-7C2200630D11}"/>
                </c:ext>
              </c:extLst>
            </c:dLbl>
            <c:dLbl>
              <c:idx val="5"/>
              <c:layout>
                <c:manualLayout>
                  <c:x val="0.18439716312056736"/>
                  <c:y val="4.0409537941603527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4A-42F6-B8B4-7C2200630D11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5-8'!$B$9:$G$9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5-8'!$B$10:$G$10</c:f>
              <c:numCache>
                <c:formatCode>0%</c:formatCode>
                <c:ptCount val="6"/>
                <c:pt idx="0">
                  <c:v>6.6666666666666666E-2</c:v>
                </c:pt>
                <c:pt idx="1">
                  <c:v>0.13333333333333333</c:v>
                </c:pt>
                <c:pt idx="2">
                  <c:v>0.4</c:v>
                </c:pt>
                <c:pt idx="3">
                  <c:v>0.33333333333333331</c:v>
                </c:pt>
                <c:pt idx="4">
                  <c:v>6.6666666666666666E-2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4A-42F6-B8B4-7C2200630D1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6. puoi decidere</a:t>
            </a:r>
            <a:r>
              <a:rPr lang="it-IT" baseline="0"/>
              <a:t> quando fare una pausa?</a:t>
            </a:r>
          </a:p>
          <a:p>
            <a:pPr>
              <a:defRPr/>
            </a:pPr>
            <a:endParaRPr lang="it-IT"/>
          </a:p>
        </c:rich>
      </c:tx>
      <c:layout>
        <c:manualLayout>
          <c:xMode val="edge"/>
          <c:yMode val="edge"/>
          <c:x val="9.0053959471282308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6426426426426425E-2"/>
          <c:y val="0.25184209304939442"/>
          <c:w val="0.94714714714714709"/>
          <c:h val="0.65583657054474065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E98-43E3-9F33-D9D41CC4F9A5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1E98-43E3-9F33-D9D41CC4F9A5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E98-43E3-9F33-D9D41CC4F9A5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E98-43E3-9F33-D9D41CC4F9A5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1E98-43E3-9F33-D9D41CC4F9A5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E98-43E3-9F33-D9D41CC4F9A5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E98-43E3-9F33-D9D41CC4F9A5}"/>
                </c:ext>
              </c:extLst>
            </c:dLbl>
            <c:dLbl>
              <c:idx val="1"/>
              <c:layout>
                <c:manualLayout>
                  <c:x val="-1.6816816816816817E-2"/>
                  <c:y val="3.8762379642558166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E98-43E3-9F33-D9D41CC4F9A5}"/>
                </c:ext>
              </c:extLst>
            </c:dLbl>
            <c:dLbl>
              <c:idx val="2"/>
              <c:layout>
                <c:manualLayout>
                  <c:x val="-3.7830838712728479E-2"/>
                  <c:y val="0.16642248949991578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E98-43E3-9F33-D9D41CC4F9A5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E98-43E3-9F33-D9D41CC4F9A5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E98-43E3-9F33-D9D41CC4F9A5}"/>
                </c:ext>
              </c:extLst>
            </c:dLbl>
            <c:dLbl>
              <c:idx val="5"/>
              <c:layout>
                <c:manualLayout>
                  <c:x val="2.8828923411600565E-2"/>
                  <c:y val="0.10877533594397867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170580028847744"/>
                      <c:h val="7.24722490786039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1E98-43E3-9F33-D9D41CC4F9A5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5-8'!$B$11:$G$11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5-8'!$B$12:$G$12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0.2</c:v>
                </c:pt>
                <c:pt idx="3">
                  <c:v>0.33333333333333331</c:v>
                </c:pt>
                <c:pt idx="4">
                  <c:v>0.46666666666666667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98-43E3-9F33-D9D41CC4F9A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7. si verificano attriti tra i colleghi?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37D-4E97-B55E-A096102789DC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237D-4E97-B55E-A096102789DC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37D-4E97-B55E-A096102789DC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237D-4E97-B55E-A096102789DC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237D-4E97-B55E-A096102789DC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37D-4E97-B55E-A096102789DC}"/>
              </c:ext>
            </c:extLst>
          </c:dPt>
          <c:dLbls>
            <c:dLbl>
              <c:idx val="0"/>
              <c:layout>
                <c:manualLayout>
                  <c:x val="-5.3439806749820074E-2"/>
                  <c:y val="0.1510236284375698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37D-4E97-B55E-A096102789DC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37D-4E97-B55E-A096102789DC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37D-4E97-B55E-A096102789DC}"/>
                </c:ext>
              </c:extLst>
            </c:dLbl>
            <c:dLbl>
              <c:idx val="3"/>
              <c:layout>
                <c:manualLayout>
                  <c:x val="-2.9649966320581651E-2"/>
                  <c:y val="4.5064543073061306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37D-4E97-B55E-A096102789DC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37D-4E97-B55E-A096102789DC}"/>
                </c:ext>
              </c:extLst>
            </c:dLbl>
            <c:dLbl>
              <c:idx val="5"/>
              <c:layout>
                <c:manualLayout>
                  <c:x val="5.6636703597890969E-2"/>
                  <c:y val="3.9271611968662433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058416370520055"/>
                      <c:h val="5.675743466101507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37D-4E97-B55E-A096102789DC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5-8'!$B$13:$G$13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5-8'!$B$14:$G$14</c:f>
              <c:numCache>
                <c:formatCode>0%</c:formatCode>
                <c:ptCount val="6"/>
                <c:pt idx="0">
                  <c:v>0.13333333333333333</c:v>
                </c:pt>
                <c:pt idx="1">
                  <c:v>0.6</c:v>
                </c:pt>
                <c:pt idx="2">
                  <c:v>0.2</c:v>
                </c:pt>
                <c:pt idx="3">
                  <c:v>6.6666666666666666E-2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7D-4E97-B55E-A096102789D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8. ritieni di avere mansioni insufficienti?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B2B-4ECA-B27B-5FBB6B7C577E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B2B-4ECA-B27B-5FBB6B7C577E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B2B-4ECA-B27B-5FBB6B7C577E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B2B-4ECA-B27B-5FBB6B7C577E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B2B-4ECA-B27B-5FBB6B7C577E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B2B-4ECA-B27B-5FBB6B7C577E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B2B-4ECA-B27B-5FBB6B7C577E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B2B-4ECA-B27B-5FBB6B7C577E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B2B-4ECA-B27B-5FBB6B7C577E}"/>
                </c:ext>
              </c:extLst>
            </c:dLbl>
            <c:dLbl>
              <c:idx val="3"/>
              <c:layout>
                <c:manualLayout>
                  <c:x val="0.13235294117647051"/>
                  <c:y val="0.13067600403362345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B2B-4ECA-B27B-5FBB6B7C577E}"/>
                </c:ext>
              </c:extLst>
            </c:dLbl>
            <c:dLbl>
              <c:idx val="4"/>
              <c:layout>
                <c:manualLayout>
                  <c:x val="-1.4705882352941266E-2"/>
                  <c:y val="2.405927746683344E-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B2B-4ECA-B27B-5FBB6B7C577E}"/>
                </c:ext>
              </c:extLst>
            </c:dLbl>
            <c:dLbl>
              <c:idx val="5"/>
              <c:layout>
                <c:manualLayout>
                  <c:x val="0.18627450980392157"/>
                  <c:y val="6.3857022188650012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B2B-4ECA-B27B-5FBB6B7C577E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5-8'!$B$15:$G$15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5-8'!$B$16:$G$16</c:f>
              <c:numCache>
                <c:formatCode>0%</c:formatCode>
                <c:ptCount val="6"/>
                <c:pt idx="0">
                  <c:v>0.73333333333333328</c:v>
                </c:pt>
                <c:pt idx="1">
                  <c:v>0.2</c:v>
                </c:pt>
                <c:pt idx="2">
                  <c:v>6.6666666666666666E-2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2B-4ECA-B27B-5FBB6B7C577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9. svolgi mansioni non adeguate alla tua professionalita'?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3192-46F8-997B-850B7F0E58D5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192-46F8-997B-850B7F0E58D5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3192-46F8-997B-850B7F0E58D5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192-46F8-997B-850B7F0E58D5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3192-46F8-997B-850B7F0E58D5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192-46F8-997B-850B7F0E58D5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192-46F8-997B-850B7F0E58D5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192-46F8-997B-850B7F0E58D5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3192-46F8-997B-850B7F0E58D5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192-46F8-997B-850B7F0E58D5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3192-46F8-997B-850B7F0E58D5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ct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92-46F8-997B-850B7F0E58D5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9-12'!$B$17:$G$17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9-12'!$B$18:$G$18</c:f>
              <c:numCache>
                <c:formatCode>0%</c:formatCode>
                <c:ptCount val="6"/>
                <c:pt idx="0">
                  <c:v>6.6666666666666666E-2</c:v>
                </c:pt>
                <c:pt idx="1">
                  <c:v>0.4</c:v>
                </c:pt>
                <c:pt idx="2">
                  <c:v>0.2</c:v>
                </c:pt>
                <c:pt idx="3">
                  <c:v>0.26666666666666666</c:v>
                </c:pt>
                <c:pt idx="4">
                  <c:v>6.6666666666666666E-2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92-46F8-997B-850B7F0E58D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10. puoi contare sull'aiuto dei colleghi?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6C7D-4A92-844C-00AEC7A659F2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C7D-4A92-844C-00AEC7A659F2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6C7D-4A92-844C-00AEC7A659F2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C7D-4A92-844C-00AEC7A659F2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6C7D-4A92-844C-00AEC7A659F2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C7D-4A92-844C-00AEC7A659F2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C7D-4A92-844C-00AEC7A659F2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C7D-4A92-844C-00AEC7A659F2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C7D-4A92-844C-00AEC7A659F2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C7D-4A92-844C-00AEC7A659F2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C7D-4A92-844C-00AEC7A659F2}"/>
                </c:ext>
              </c:extLst>
            </c:dLbl>
            <c:dLbl>
              <c:idx val="5"/>
              <c:layout>
                <c:manualLayout>
                  <c:x val="-6.5259705505816669E-3"/>
                  <c:y val="0.12684641031828436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C7D-4A92-844C-00AEC7A659F2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9-12'!$B$19:$G$19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9-12'!$B$20:$G$20</c:f>
              <c:numCache>
                <c:formatCode>0%</c:formatCode>
                <c:ptCount val="6"/>
                <c:pt idx="0">
                  <c:v>6.6666666666666666E-2</c:v>
                </c:pt>
                <c:pt idx="1">
                  <c:v>6.6666666666666666E-2</c:v>
                </c:pt>
                <c:pt idx="2">
                  <c:v>6.6666666666666666E-2</c:v>
                </c:pt>
                <c:pt idx="3">
                  <c:v>0.53333333333333333</c:v>
                </c:pt>
                <c:pt idx="4">
                  <c:v>0.26666666666666666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7D-4A92-844C-00AEC7A659F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11. sono chiare le richieste lavorative?</a:t>
            </a:r>
          </a:p>
        </c:rich>
      </c:tx>
      <c:layout>
        <c:manualLayout>
          <c:xMode val="edge"/>
          <c:yMode val="edge"/>
          <c:x val="0.16881366697490216"/>
          <c:y val="2.29885057471264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F4A-4E34-BBD0-D985599B734F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1F4A-4E34-BBD0-D985599B734F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F4A-4E34-BBD0-D985599B734F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F4A-4E34-BBD0-D985599B734F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F4A-4E34-BBD0-D985599B734F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1F4A-4E34-BBD0-D985599B734F}"/>
              </c:ext>
            </c:extLst>
          </c:dPt>
          <c:dLbls>
            <c:dLbl>
              <c:idx val="0"/>
              <c:layout>
                <c:manualLayout>
                  <c:x val="-5.9136567003857617E-2"/>
                  <c:y val="0.19203159949833856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4A-4E34-BBD0-D985599B734F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F4A-4E34-BBD0-D985599B734F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F4A-4E34-BBD0-D985599B734F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F4A-4E34-BBD0-D985599B734F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F4A-4E34-BBD0-D985599B734F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F4A-4E34-BBD0-D985599B734F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9-12'!$B$21:$G$21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9-12'!$B$22:$G$22</c:f>
              <c:numCache>
                <c:formatCode>0%</c:formatCode>
                <c:ptCount val="6"/>
                <c:pt idx="0">
                  <c:v>6.6666666666666666E-2</c:v>
                </c:pt>
                <c:pt idx="1">
                  <c:v>0.13333333333333333</c:v>
                </c:pt>
                <c:pt idx="2">
                  <c:v>0.13333333333333333</c:v>
                </c:pt>
                <c:pt idx="3">
                  <c:v>0.4</c:v>
                </c:pt>
                <c:pt idx="4">
                  <c:v>0.2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4A-4E34-BBD0-D985599B734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12.</a:t>
            </a:r>
            <a:r>
              <a:rPr lang="en-US" baseline="0"/>
              <a:t> il coMfort dell'ambiente e' migliorato?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C24A-4923-9422-909C35C7BAA2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24A-4923-9422-909C35C7BAA2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24A-4923-9422-909C35C7BAA2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C24A-4923-9422-909C35C7BAA2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24A-4923-9422-909C35C7BAA2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C24A-4923-9422-909C35C7BAA2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C24A-4923-9422-909C35C7BAA2}"/>
                </c:ext>
              </c:extLst>
            </c:dLbl>
            <c:dLbl>
              <c:idx val="1"/>
              <c:layout>
                <c:manualLayout>
                  <c:x val="-0.12773532255836442"/>
                  <c:y val="-0.20931141890740398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24A-4923-9422-909C35C7BAA2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C24A-4923-9422-909C35C7BAA2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C24A-4923-9422-909C35C7BAA2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C24A-4923-9422-909C35C7BAA2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C24A-4923-9422-909C35C7BAA2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9-12'!$B$23:$G$23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9-12'!$B$24:$G$24</c:f>
              <c:numCache>
                <c:formatCode>0%</c:formatCode>
                <c:ptCount val="6"/>
                <c:pt idx="0">
                  <c:v>0.4</c:v>
                </c:pt>
                <c:pt idx="1">
                  <c:v>0</c:v>
                </c:pt>
                <c:pt idx="2">
                  <c:v>0.13333333333333333</c:v>
                </c:pt>
                <c:pt idx="3">
                  <c:v>0.2</c:v>
                </c:pt>
                <c:pt idx="4">
                  <c:v>0.2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4A-4923-9422-909C35C7BAA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13.HAI</a:t>
            </a:r>
            <a:r>
              <a:rPr lang="en-US" baseline="0"/>
              <a:t> INDICAZIONI SU COME MIGLIORARE?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547-4A6D-BACE-1D7417B57CD5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547-4A6D-BACE-1D7417B57CD5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547-4A6D-BACE-1D7417B57CD5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547-4A6D-BACE-1D7417B57CD5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547-4A6D-BACE-1D7417B57CD5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547-4A6D-BACE-1D7417B57CD5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547-4A6D-BACE-1D7417B57CD5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547-4A6D-BACE-1D7417B57CD5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547-4A6D-BACE-1D7417B57CD5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547-4A6D-BACE-1D7417B57CD5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547-4A6D-BACE-1D7417B57CD5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547-4A6D-BACE-1D7417B57CD5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13-15b'!$B$25:$G$25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13-15b'!$B$26:$G$26</c:f>
              <c:numCache>
                <c:formatCode>0%</c:formatCode>
                <c:ptCount val="6"/>
                <c:pt idx="0">
                  <c:v>0.33333333333333331</c:v>
                </c:pt>
                <c:pt idx="1">
                  <c:v>6.6666666666666666E-2</c:v>
                </c:pt>
                <c:pt idx="2">
                  <c:v>0.4</c:v>
                </c:pt>
                <c:pt idx="3">
                  <c:v>6.6666666666666666E-2</c:v>
                </c:pt>
                <c:pt idx="4">
                  <c:v>6.6666666666666666E-2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47-4A6D-BACE-1D7417B57CD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14. IL LAVORO SI CONCILIA CON LE ESIGENZE FAMILIARI?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CCF0-4749-A043-B75933432067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CCF0-4749-A043-B75933432067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CF0-4749-A043-B75933432067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CCF0-4749-A043-B75933432067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CF0-4749-A043-B75933432067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CF0-4749-A043-B75933432067}"/>
              </c:ext>
            </c:extLst>
          </c:dPt>
          <c:dLbls>
            <c:dLbl>
              <c:idx val="0"/>
              <c:layout>
                <c:manualLayout>
                  <c:x val="4.6457607433217189E-3"/>
                  <c:y val="4.4346857300128863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CF0-4749-A043-B75933432067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CCF0-4749-A043-B75933432067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CCF0-4749-A043-B75933432067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CCF0-4749-A043-B75933432067}"/>
                </c:ext>
              </c:extLst>
            </c:dLbl>
            <c:dLbl>
              <c:idx val="4"/>
              <c:layout>
                <c:manualLayout>
                  <c:x val="0.1163002185702397"/>
                  <c:y val="0.10773988038352834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F0-4749-A043-B75933432067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023219658518296"/>
                      <c:h val="9.65095412328212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CF0-4749-A043-B75933432067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13-15b'!$B$27:$G$27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13-15b'!$B$28:$G$28</c:f>
              <c:numCache>
                <c:formatCode>0%</c:formatCode>
                <c:ptCount val="6"/>
                <c:pt idx="0">
                  <c:v>0</c:v>
                </c:pt>
                <c:pt idx="1">
                  <c:v>0.13333333333333333</c:v>
                </c:pt>
                <c:pt idx="2">
                  <c:v>0.26666666666666666</c:v>
                </c:pt>
                <c:pt idx="3">
                  <c:v>0.46666666666666667</c:v>
                </c:pt>
                <c:pt idx="4">
                  <c:v>6.6666666666666666E-2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F0-4749-A043-B7593343206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15a. NEL TUO LAVORO  ci sono opportunita' di crescita?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2452548118985127"/>
          <c:w val="0.93888888888888888"/>
          <c:h val="0.75474518810148727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EC0-40E9-B236-CE653BFA29E6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4EC0-40E9-B236-CE653BFA29E6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EC0-40E9-B236-CE653BFA29E6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4EC0-40E9-B236-CE653BFA29E6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EC0-40E9-B236-CE653BFA29E6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4EC0-40E9-B236-CE653BFA29E6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EC0-40E9-B236-CE653BFA29E6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EC0-40E9-B236-CE653BFA29E6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EC0-40E9-B236-CE653BFA29E6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EC0-40E9-B236-CE653BFA29E6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EC0-40E9-B236-CE653BFA29E6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EC0-40E9-B236-CE653BFA29E6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13-15b'!$B$29:$G$29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13-15b'!$B$30:$G$30</c:f>
              <c:numCache>
                <c:formatCode>0%</c:formatCode>
                <c:ptCount val="6"/>
                <c:pt idx="0">
                  <c:v>0.26666666666666666</c:v>
                </c:pt>
                <c:pt idx="1">
                  <c:v>0.2</c:v>
                </c:pt>
                <c:pt idx="2">
                  <c:v>0.13333333333333333</c:v>
                </c:pt>
                <c:pt idx="3">
                  <c:v>0.26666666666666666</c:v>
                </c:pt>
                <c:pt idx="4">
                  <c:v>6.6666666666666666E-2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C0-40E9-B236-CE653BFA29E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15b. ravvisi discriminazioni di genere?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F87-4BAC-8191-A536CA91BF4D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1F87-4BAC-8191-A536CA91BF4D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F87-4BAC-8191-A536CA91BF4D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F87-4BAC-8191-A536CA91BF4D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1F87-4BAC-8191-A536CA91BF4D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F87-4BAC-8191-A536CA91BF4D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F87-4BAC-8191-A536CA91BF4D}"/>
                </c:ext>
              </c:extLst>
            </c:dLbl>
            <c:dLbl>
              <c:idx val="1"/>
              <c:layout>
                <c:manualLayout>
                  <c:x val="0.12879624257494129"/>
                  <c:y val="0.12432878622080189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7-4BAC-8191-A536CA91BF4D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F87-4BAC-8191-A536CA91BF4D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F87-4BAC-8191-A536CA91BF4D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F87-4BAC-8191-A536CA91BF4D}"/>
                </c:ext>
              </c:extLst>
            </c:dLbl>
            <c:dLbl>
              <c:idx val="5"/>
              <c:layout>
                <c:manualLayout>
                  <c:x val="0.17752857208638395"/>
                  <c:y val="9.9824718748888278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7-4BAC-8191-A536CA91BF4D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13-15b'!$B$31:$G$31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13-15b'!$B$32:$G$32</c:f>
              <c:numCache>
                <c:formatCode>0%</c:formatCode>
                <c:ptCount val="6"/>
                <c:pt idx="0">
                  <c:v>0.8666666666666667</c:v>
                </c:pt>
                <c:pt idx="1">
                  <c:v>0</c:v>
                </c:pt>
                <c:pt idx="2">
                  <c:v>6.6666666666666666E-2</c:v>
                </c:pt>
                <c:pt idx="3">
                  <c:v>0</c:v>
                </c:pt>
                <c:pt idx="4">
                  <c:v>0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87-4BAC-8191-A536CA91BF4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16. nel tuo lavoro si verificano forme di discriminazione?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1012-4392-8640-566C0146175C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012-4392-8640-566C0146175C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012-4392-8640-566C0146175C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012-4392-8640-566C0146175C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1012-4392-8640-566C0146175C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012-4392-8640-566C0146175C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012-4392-8640-566C0146175C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012-4392-8640-566C0146175C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1012-4392-8640-566C0146175C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012-4392-8640-566C0146175C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1012-4392-8640-566C0146175C}"/>
                </c:ext>
              </c:extLst>
            </c:dLbl>
            <c:dLbl>
              <c:idx val="5"/>
              <c:layout>
                <c:manualLayout>
                  <c:x val="0.15118691853432151"/>
                  <c:y val="0.1759528142510375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12-4392-8640-566C0146175C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16-20'!$B$33:$G$33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16-20'!$B$34:$G$34</c:f>
              <c:numCache>
                <c:formatCode>0%</c:formatCode>
                <c:ptCount val="6"/>
                <c:pt idx="0">
                  <c:v>0.6</c:v>
                </c:pt>
                <c:pt idx="1">
                  <c:v>0.13333333333333333</c:v>
                </c:pt>
                <c:pt idx="2">
                  <c:v>6.6666666666666666E-2</c:v>
                </c:pt>
                <c:pt idx="3">
                  <c:v>0.13333333333333333</c:v>
                </c:pt>
                <c:pt idx="4">
                  <c:v>0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2-4392-8640-566C0146175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17. ritieni che la tua opinione sia tenuta in considerazione?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602B-4D99-89A7-58577DECB7B4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02B-4D99-89A7-58577DECB7B4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602B-4D99-89A7-58577DECB7B4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02B-4D99-89A7-58577DECB7B4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602B-4D99-89A7-58577DECB7B4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02B-4D99-89A7-58577DECB7B4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02B-4D99-89A7-58577DECB7B4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02B-4D99-89A7-58577DECB7B4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02B-4D99-89A7-58577DECB7B4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02B-4D99-89A7-58577DECB7B4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02B-4D99-89A7-58577DECB7B4}"/>
                </c:ext>
              </c:extLst>
            </c:dLbl>
            <c:dLbl>
              <c:idx val="5"/>
              <c:layout>
                <c:manualLayout>
                  <c:x val="0.12447667063199826"/>
                  <c:y val="0.1873402077329411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02B-4D99-89A7-58577DECB7B4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16-20'!$B$35:$G$35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16-20'!$B$36:$G$36</c:f>
              <c:numCache>
                <c:formatCode>0%</c:formatCode>
                <c:ptCount val="6"/>
                <c:pt idx="0">
                  <c:v>0.13333333333333333</c:v>
                </c:pt>
                <c:pt idx="1">
                  <c:v>0.13333333333333333</c:v>
                </c:pt>
                <c:pt idx="2">
                  <c:v>0.4</c:v>
                </c:pt>
                <c:pt idx="3">
                  <c:v>0.26666666666666666</c:v>
                </c:pt>
                <c:pt idx="4">
                  <c:v>0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2B-4D99-89A7-58577DECB7B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18. il tuo gruppo di lavoro e' coeso?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FC2-4D77-98B0-C031411F472D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5FC2-4D77-98B0-C031411F472D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FC2-4D77-98B0-C031411F472D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5FC2-4D77-98B0-C031411F472D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FC2-4D77-98B0-C031411F472D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5FC2-4D77-98B0-C031411F472D}"/>
              </c:ext>
            </c:extLst>
          </c:dPt>
          <c:dLbls>
            <c:dLbl>
              <c:idx val="0"/>
              <c:layout>
                <c:manualLayout>
                  <c:x val="1.2925239183811622E-2"/>
                  <c:y val="7.2778258142861985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FC2-4D77-98B0-C031411F472D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FC2-4D77-98B0-C031411F472D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FC2-4D77-98B0-C031411F472D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FC2-4D77-98B0-C031411F472D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FC2-4D77-98B0-C031411F472D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5FC2-4D77-98B0-C031411F472D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16-20'!$B$37:$G$37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16-20'!$B$38:$G$38</c:f>
              <c:numCache>
                <c:formatCode>0%</c:formatCode>
                <c:ptCount val="6"/>
                <c:pt idx="0">
                  <c:v>6.6666666666666666E-2</c:v>
                </c:pt>
                <c:pt idx="1">
                  <c:v>6.6666666666666666E-2</c:v>
                </c:pt>
                <c:pt idx="2">
                  <c:v>0.26666666666666666</c:v>
                </c:pt>
                <c:pt idx="3">
                  <c:v>0.4</c:v>
                </c:pt>
                <c:pt idx="4">
                  <c:v>0.13333333333333333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C2-4D77-98B0-C031411F472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19. percepisci pressioni dall'amministrazione?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D24C-4FCC-825F-B9F0CD923B8D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24C-4FCC-825F-B9F0CD923B8D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D24C-4FCC-825F-B9F0CD923B8D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24C-4FCC-825F-B9F0CD923B8D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D24C-4FCC-825F-B9F0CD923B8D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24C-4FCC-825F-B9F0CD923B8D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24C-4FCC-825F-B9F0CD923B8D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24C-4FCC-825F-B9F0CD923B8D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24C-4FCC-825F-B9F0CD923B8D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24C-4FCC-825F-B9F0CD923B8D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D24C-4FCC-825F-B9F0CD923B8D}"/>
                </c:ext>
              </c:extLst>
            </c:dLbl>
            <c:dLbl>
              <c:idx val="5"/>
              <c:layout>
                <c:manualLayout>
                  <c:x val="0.11649628171478554"/>
                  <c:y val="0.20320058097056656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24C-4FCC-825F-B9F0CD923B8D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16-20'!$B$39:$G$39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16-20'!$B$40:$G$40</c:f>
              <c:numCache>
                <c:formatCode>0%</c:formatCode>
                <c:ptCount val="6"/>
                <c:pt idx="0">
                  <c:v>0.13333333333333333</c:v>
                </c:pt>
                <c:pt idx="1">
                  <c:v>0.13333333333333333</c:v>
                </c:pt>
                <c:pt idx="2">
                  <c:v>0.46666666666666667</c:v>
                </c:pt>
                <c:pt idx="3">
                  <c:v>0.2</c:v>
                </c:pt>
                <c:pt idx="4">
                  <c:v>0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4C-4FCC-825F-B9F0CD923B8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20. TI</a:t>
            </a:r>
            <a:r>
              <a:rPr lang="it-IT" baseline="0"/>
              <a:t> SENTI SODDISFATTO DEL TUO LAVORO?</a:t>
            </a:r>
            <a:endParaRPr lang="it-IT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8B7-4E53-B9CB-5FC3D5DF15CF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08B7-4E53-B9CB-5FC3D5DF15CF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8B7-4E53-B9CB-5FC3D5DF15CF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08B7-4E53-B9CB-5FC3D5DF15CF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8B7-4E53-B9CB-5FC3D5DF15CF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08B7-4E53-B9CB-5FC3D5DF15CF}"/>
              </c:ext>
            </c:extLst>
          </c:dPt>
          <c:dLbls>
            <c:dLbl>
              <c:idx val="0"/>
              <c:layout>
                <c:manualLayout>
                  <c:x val="-5.0000421972976848E-2"/>
                  <c:y val="0.1396726755389401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B7-4E53-B9CB-5FC3D5DF15CF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08B7-4E53-B9CB-5FC3D5DF15CF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8B7-4E53-B9CB-5FC3D5DF15CF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08B7-4E53-B9CB-5FC3D5DF15CF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08B7-4E53-B9CB-5FC3D5DF15CF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08B7-4E53-B9CB-5FC3D5DF15CF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472C4"/>
                </a:solidFill>
                <a:round/>
              </a:ln>
              <a:effectLst>
                <a:outerShdw blurRad="50800" dist="38100" dir="2700000" algn="tl" rotWithShape="0">
                  <a:srgbClr val="4472C4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'GRAFICI 16-20'!$B$41:$G$41</c:f>
              <c:strCache>
                <c:ptCount val="6"/>
                <c:pt idx="0">
                  <c:v>MAI</c:v>
                </c:pt>
                <c:pt idx="1">
                  <c:v>RARAMENTE</c:v>
                </c:pt>
                <c:pt idx="2">
                  <c:v>QUALCHE VOLTA</c:v>
                </c:pt>
                <c:pt idx="3">
                  <c:v>SPESSO</c:v>
                </c:pt>
                <c:pt idx="4">
                  <c:v>SEMPRE</c:v>
                </c:pt>
                <c:pt idx="5">
                  <c:v>NON RISPONDE</c:v>
                </c:pt>
              </c:strCache>
            </c:strRef>
          </c:cat>
          <c:val>
            <c:numRef>
              <c:f>'GRAFICI 16-20'!$B$42:$G$42</c:f>
              <c:numCache>
                <c:formatCode>0%</c:formatCode>
                <c:ptCount val="6"/>
                <c:pt idx="0">
                  <c:v>6.6666666666666666E-2</c:v>
                </c:pt>
                <c:pt idx="1">
                  <c:v>0.26666666666666666</c:v>
                </c:pt>
                <c:pt idx="2">
                  <c:v>0.13333333333333333</c:v>
                </c:pt>
                <c:pt idx="3">
                  <c:v>0.26666666666666666</c:v>
                </c:pt>
                <c:pt idx="4">
                  <c:v>0.2</c:v>
                </c:pt>
                <c:pt idx="5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B7-4E53-B9CB-5FC3D5DF15C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0</xdr:row>
      <xdr:rowOff>157162</xdr:rowOff>
    </xdr:from>
    <xdr:to>
      <xdr:col>18</xdr:col>
      <xdr:colOff>542925</xdr:colOff>
      <xdr:row>20</xdr:row>
      <xdr:rowOff>133350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4B5DE097-9A17-5AD2-A333-0BE431C1AF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571499</xdr:colOff>
      <xdr:row>1</xdr:row>
      <xdr:rowOff>4761</xdr:rowOff>
    </xdr:from>
    <xdr:to>
      <xdr:col>29</xdr:col>
      <xdr:colOff>219075</xdr:colOff>
      <xdr:row>20</xdr:row>
      <xdr:rowOff>104775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24ADCD9B-FF0B-4D8E-084A-6FAE2A4ABE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600075</xdr:colOff>
      <xdr:row>22</xdr:row>
      <xdr:rowOff>71436</xdr:rowOff>
    </xdr:from>
    <xdr:to>
      <xdr:col>19</xdr:col>
      <xdr:colOff>19050</xdr:colOff>
      <xdr:row>40</xdr:row>
      <xdr:rowOff>57149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AD903B21-F265-BD7A-9249-DEC502BEA8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476249</xdr:colOff>
      <xdr:row>22</xdr:row>
      <xdr:rowOff>138112</xdr:rowOff>
    </xdr:from>
    <xdr:to>
      <xdr:col>29</xdr:col>
      <xdr:colOff>104774</xdr:colOff>
      <xdr:row>40</xdr:row>
      <xdr:rowOff>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0B2C220-5791-EDCF-79E0-6CF53BC965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185736</xdr:rowOff>
    </xdr:from>
    <xdr:to>
      <xdr:col>18</xdr:col>
      <xdr:colOff>171450</xdr:colOff>
      <xdr:row>20</xdr:row>
      <xdr:rowOff>76199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6C797458-2AF5-06AD-E99F-0757588513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219074</xdr:colOff>
      <xdr:row>1</xdr:row>
      <xdr:rowOff>52387</xdr:rowOff>
    </xdr:from>
    <xdr:to>
      <xdr:col>28</xdr:col>
      <xdr:colOff>19049</xdr:colOff>
      <xdr:row>20</xdr:row>
      <xdr:rowOff>9525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6342D116-A007-8533-27C2-A86CE98BD9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447674</xdr:colOff>
      <xdr:row>21</xdr:row>
      <xdr:rowOff>128586</xdr:rowOff>
    </xdr:from>
    <xdr:to>
      <xdr:col>18</xdr:col>
      <xdr:colOff>342899</xdr:colOff>
      <xdr:row>40</xdr:row>
      <xdr:rowOff>180975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41474C28-95F7-8352-A06D-CD3D96DAF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371475</xdr:colOff>
      <xdr:row>21</xdr:row>
      <xdr:rowOff>104776</xdr:rowOff>
    </xdr:from>
    <xdr:to>
      <xdr:col>28</xdr:col>
      <xdr:colOff>66675</xdr:colOff>
      <xdr:row>41</xdr:row>
      <xdr:rowOff>57150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5C06A8F0-E3F2-AA69-A8E7-366DCD4F41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176211</xdr:rowOff>
    </xdr:from>
    <xdr:to>
      <xdr:col>17</xdr:col>
      <xdr:colOff>438150</xdr:colOff>
      <xdr:row>20</xdr:row>
      <xdr:rowOff>76200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658CF2F-FBB2-3F87-80BB-74E77606E3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142874</xdr:colOff>
      <xdr:row>0</xdr:row>
      <xdr:rowOff>161925</xdr:rowOff>
    </xdr:from>
    <xdr:to>
      <xdr:col>27</xdr:col>
      <xdr:colOff>495299</xdr:colOff>
      <xdr:row>20</xdr:row>
      <xdr:rowOff>85724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0B542B20-AB3F-67DD-A8B5-7D53ECB5F3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57150</xdr:colOff>
      <xdr:row>21</xdr:row>
      <xdr:rowOff>114300</xdr:rowOff>
    </xdr:from>
    <xdr:to>
      <xdr:col>17</xdr:col>
      <xdr:colOff>533400</xdr:colOff>
      <xdr:row>41</xdr:row>
      <xdr:rowOff>171450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66BD759E-FCB0-00C1-5931-135B8F429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428625</xdr:colOff>
      <xdr:row>21</xdr:row>
      <xdr:rowOff>166687</xdr:rowOff>
    </xdr:from>
    <xdr:to>
      <xdr:col>27</xdr:col>
      <xdr:colOff>371475</xdr:colOff>
      <xdr:row>41</xdr:row>
      <xdr:rowOff>123825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88FFEFA0-C762-DD30-6F98-AF36EA857A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504824</xdr:colOff>
      <xdr:row>0</xdr:row>
      <xdr:rowOff>119062</xdr:rowOff>
    </xdr:from>
    <xdr:to>
      <xdr:col>18</xdr:col>
      <xdr:colOff>57149</xdr:colOff>
      <xdr:row>19</xdr:row>
      <xdr:rowOff>152400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508E3D3E-10D4-6A64-F0A0-5C50A03971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28575</xdr:colOff>
      <xdr:row>0</xdr:row>
      <xdr:rowOff>138112</xdr:rowOff>
    </xdr:from>
    <xdr:to>
      <xdr:col>28</xdr:col>
      <xdr:colOff>9525</xdr:colOff>
      <xdr:row>20</xdr:row>
      <xdr:rowOff>66675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9FF43580-2458-337C-A425-951B796D8E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419100</xdr:colOff>
      <xdr:row>21</xdr:row>
      <xdr:rowOff>147636</xdr:rowOff>
    </xdr:from>
    <xdr:to>
      <xdr:col>18</xdr:col>
      <xdr:colOff>133350</xdr:colOff>
      <xdr:row>42</xdr:row>
      <xdr:rowOff>19049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404A1EC3-9CBA-33D1-C718-4216BB3970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123825</xdr:colOff>
      <xdr:row>22</xdr:row>
      <xdr:rowOff>128586</xdr:rowOff>
    </xdr:from>
    <xdr:to>
      <xdr:col>28</xdr:col>
      <xdr:colOff>66675</xdr:colOff>
      <xdr:row>42</xdr:row>
      <xdr:rowOff>57149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D76E61D0-2405-FCBD-241D-2D724005A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0</xdr:row>
      <xdr:rowOff>185737</xdr:rowOff>
    </xdr:from>
    <xdr:to>
      <xdr:col>18</xdr:col>
      <xdr:colOff>333375</xdr:colOff>
      <xdr:row>20</xdr:row>
      <xdr:rowOff>114301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15D0D32-D7D4-C989-51C6-45D1B2469A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66675</xdr:colOff>
      <xdr:row>0</xdr:row>
      <xdr:rowOff>176211</xdr:rowOff>
    </xdr:from>
    <xdr:to>
      <xdr:col>27</xdr:col>
      <xdr:colOff>485775</xdr:colOff>
      <xdr:row>20</xdr:row>
      <xdr:rowOff>123824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72476A8-9CB6-EBE8-24A4-47C35E7A0A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581025</xdr:colOff>
      <xdr:row>22</xdr:row>
      <xdr:rowOff>4762</xdr:rowOff>
    </xdr:from>
    <xdr:to>
      <xdr:col>18</xdr:col>
      <xdr:colOff>390525</xdr:colOff>
      <xdr:row>42</xdr:row>
      <xdr:rowOff>152400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BAE4E26B-8E6E-89B4-A81D-22D14E0D79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66675</xdr:colOff>
      <xdr:row>21</xdr:row>
      <xdr:rowOff>138111</xdr:rowOff>
    </xdr:from>
    <xdr:to>
      <xdr:col>29</xdr:col>
      <xdr:colOff>9525</xdr:colOff>
      <xdr:row>41</xdr:row>
      <xdr:rowOff>180974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1BDD1E2E-8801-6D12-4E96-F0E6E369A8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590550</xdr:colOff>
      <xdr:row>43</xdr:row>
      <xdr:rowOff>185737</xdr:rowOff>
    </xdr:from>
    <xdr:to>
      <xdr:col>18</xdr:col>
      <xdr:colOff>419100</xdr:colOff>
      <xdr:row>67</xdr:row>
      <xdr:rowOff>47625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88286B41-0D53-0D08-8EC5-7C8E1F76C3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8A932-E8A1-4BB7-825A-AE9A6CBE076D}">
  <dimension ref="A1:AD63"/>
  <sheetViews>
    <sheetView tabSelected="1" workbookViewId="0">
      <selection activeCell="B9" sqref="B9"/>
    </sheetView>
  </sheetViews>
  <sheetFormatPr defaultRowHeight="15" x14ac:dyDescent="0.25"/>
  <cols>
    <col min="1" max="1" width="69.85546875" customWidth="1"/>
    <col min="3" max="3" width="12" customWidth="1"/>
    <col min="7" max="7" width="13.85546875" customWidth="1"/>
    <col min="9" max="9" width="5.85546875" customWidth="1"/>
    <col min="11" max="11" width="12" customWidth="1"/>
    <col min="12" max="12" width="10.140625" customWidth="1"/>
    <col min="15" max="15" width="10.85546875" customWidth="1"/>
  </cols>
  <sheetData>
    <row r="1" spans="1:30" ht="18.75" x14ac:dyDescent="0.3">
      <c r="A1" s="5" t="s">
        <v>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30" ht="18.75" x14ac:dyDescent="0.3">
      <c r="A2" s="5" t="s">
        <v>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30" ht="18.75" x14ac:dyDescent="0.3">
      <c r="A3" s="6"/>
      <c r="B3" s="6"/>
      <c r="C3" s="6"/>
      <c r="D3" s="6"/>
      <c r="E3" s="6"/>
      <c r="F3" s="6"/>
      <c r="G3" s="6"/>
      <c r="H3" s="6"/>
    </row>
    <row r="4" spans="1:30" ht="18.75" x14ac:dyDescent="0.3">
      <c r="A4" s="6" t="s">
        <v>39</v>
      </c>
      <c r="B4" s="6">
        <v>15</v>
      </c>
      <c r="C4" s="6"/>
      <c r="D4" s="6"/>
      <c r="E4" s="6"/>
      <c r="F4" s="6"/>
      <c r="G4" s="6"/>
      <c r="H4" s="6"/>
    </row>
    <row r="5" spans="1:30" ht="18.75" x14ac:dyDescent="0.3">
      <c r="A5" s="6" t="s">
        <v>40</v>
      </c>
      <c r="B5" s="6">
        <v>15</v>
      </c>
      <c r="C5" s="6"/>
      <c r="D5" s="6"/>
      <c r="E5" s="6"/>
      <c r="F5" s="6"/>
      <c r="G5" s="6"/>
      <c r="H5" s="6"/>
    </row>
    <row r="6" spans="1:30" ht="18.75" x14ac:dyDescent="0.3">
      <c r="A6" s="6" t="s">
        <v>41</v>
      </c>
      <c r="B6" s="6">
        <v>0</v>
      </c>
      <c r="C6" s="6"/>
      <c r="D6" s="6"/>
      <c r="E6" s="6"/>
      <c r="F6" s="6"/>
      <c r="G6" s="6"/>
      <c r="H6" s="6"/>
    </row>
    <row r="8" spans="1:30" ht="45" x14ac:dyDescent="0.25">
      <c r="A8" s="11"/>
      <c r="B8" s="12" t="s">
        <v>0</v>
      </c>
      <c r="C8" s="12" t="s">
        <v>1</v>
      </c>
      <c r="D8" s="12" t="s">
        <v>2</v>
      </c>
      <c r="E8" s="12" t="s">
        <v>3</v>
      </c>
      <c r="F8" s="12" t="s">
        <v>4</v>
      </c>
      <c r="G8" s="12" t="s">
        <v>5</v>
      </c>
      <c r="H8" s="12" t="s">
        <v>34</v>
      </c>
      <c r="J8" s="13" t="s">
        <v>0</v>
      </c>
      <c r="K8" s="13" t="s">
        <v>1</v>
      </c>
      <c r="L8" s="13" t="s">
        <v>2</v>
      </c>
      <c r="M8" s="13" t="s">
        <v>3</v>
      </c>
      <c r="N8" s="13" t="s">
        <v>4</v>
      </c>
      <c r="O8" s="13" t="s">
        <v>5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5.5" x14ac:dyDescent="0.25">
      <c r="A9" s="7" t="s">
        <v>42</v>
      </c>
      <c r="B9" s="4">
        <v>9</v>
      </c>
      <c r="C9" s="4">
        <v>1</v>
      </c>
      <c r="D9" s="4">
        <v>5</v>
      </c>
      <c r="E9" s="4">
        <v>0</v>
      </c>
      <c r="F9" s="4">
        <v>0</v>
      </c>
      <c r="G9" s="4">
        <v>0</v>
      </c>
      <c r="H9" s="4">
        <f>SUM(B9:G9)</f>
        <v>15</v>
      </c>
      <c r="J9" s="14">
        <v>0.6</v>
      </c>
      <c r="K9" s="14">
        <v>6.6666666666666666E-2</v>
      </c>
      <c r="L9" s="14">
        <v>0.33333333333333331</v>
      </c>
      <c r="M9" s="14">
        <v>0</v>
      </c>
      <c r="N9" s="14">
        <v>0</v>
      </c>
      <c r="O9" s="14">
        <v>0</v>
      </c>
    </row>
    <row r="10" spans="1:30" ht="25.5" x14ac:dyDescent="0.25">
      <c r="A10" s="8" t="s">
        <v>43</v>
      </c>
      <c r="B10" s="4">
        <v>4</v>
      </c>
      <c r="C10" s="4">
        <v>2</v>
      </c>
      <c r="D10" s="4">
        <v>4</v>
      </c>
      <c r="E10" s="4">
        <v>2</v>
      </c>
      <c r="F10" s="4">
        <v>2</v>
      </c>
      <c r="G10" s="4">
        <v>1</v>
      </c>
      <c r="H10" s="4">
        <f t="shared" ref="H10:H29" si="0">SUM(B10:G10)</f>
        <v>15</v>
      </c>
      <c r="J10" s="14">
        <v>0.26666666666666666</v>
      </c>
      <c r="K10" s="14">
        <v>0.13333333333333333</v>
      </c>
      <c r="L10" s="14">
        <v>0.26666666666666666</v>
      </c>
      <c r="M10" s="14">
        <v>0.13333333333333333</v>
      </c>
      <c r="N10" s="14">
        <v>0.13333333333333333</v>
      </c>
      <c r="O10" s="14">
        <v>6.6666666666666666E-2</v>
      </c>
      <c r="V10" s="1"/>
      <c r="W10" s="1"/>
      <c r="X10" s="1"/>
      <c r="Y10" s="1"/>
      <c r="Z10" s="1"/>
      <c r="AA10" s="1"/>
      <c r="AB10" s="1"/>
      <c r="AC10" s="1"/>
      <c r="AD10" s="1"/>
    </row>
    <row r="11" spans="1:30" ht="38.25" x14ac:dyDescent="0.25">
      <c r="A11" s="8" t="s">
        <v>44</v>
      </c>
      <c r="B11" s="4">
        <v>4</v>
      </c>
      <c r="C11" s="4">
        <v>4</v>
      </c>
      <c r="D11" s="4">
        <v>6</v>
      </c>
      <c r="E11" s="4">
        <v>0</v>
      </c>
      <c r="F11" s="4">
        <v>0</v>
      </c>
      <c r="G11" s="4">
        <v>1</v>
      </c>
      <c r="H11" s="4">
        <f t="shared" si="0"/>
        <v>15</v>
      </c>
      <c r="J11" s="14">
        <v>0.26666666666666666</v>
      </c>
      <c r="K11" s="14">
        <v>0.26666666666666666</v>
      </c>
      <c r="L11" s="14">
        <v>0.4</v>
      </c>
      <c r="M11" s="14">
        <v>0</v>
      </c>
      <c r="N11" s="14">
        <v>0</v>
      </c>
      <c r="O11" s="14">
        <v>6.6666666666666666E-2</v>
      </c>
      <c r="V11" s="1"/>
      <c r="W11" s="1"/>
      <c r="X11" s="1"/>
      <c r="Y11" s="1"/>
      <c r="Z11" s="1"/>
      <c r="AA11" s="1"/>
      <c r="AB11" s="1"/>
      <c r="AC11" s="1"/>
      <c r="AD11" s="1"/>
    </row>
    <row r="12" spans="1:30" ht="25.5" x14ac:dyDescent="0.25">
      <c r="A12" s="8" t="s">
        <v>45</v>
      </c>
      <c r="B12" s="4">
        <v>0</v>
      </c>
      <c r="C12" s="4">
        <v>1</v>
      </c>
      <c r="D12" s="4">
        <v>6</v>
      </c>
      <c r="E12" s="4">
        <v>2</v>
      </c>
      <c r="F12" s="4">
        <v>5</v>
      </c>
      <c r="G12" s="4">
        <v>1</v>
      </c>
      <c r="H12" s="4">
        <f t="shared" si="0"/>
        <v>15</v>
      </c>
      <c r="J12" s="14">
        <v>0</v>
      </c>
      <c r="K12" s="14">
        <v>6.6666666666666666E-2</v>
      </c>
      <c r="L12" s="14">
        <v>0.4</v>
      </c>
      <c r="M12" s="14">
        <v>0.13333333333333333</v>
      </c>
      <c r="N12" s="14">
        <v>0.33333333333333331</v>
      </c>
      <c r="O12" s="14">
        <v>6.6666666666666666E-2</v>
      </c>
      <c r="V12" s="1"/>
      <c r="W12" s="1"/>
      <c r="X12" s="1"/>
      <c r="Y12" s="1"/>
      <c r="Z12" s="1"/>
      <c r="AA12" s="1"/>
      <c r="AB12" s="1"/>
      <c r="AC12" s="1"/>
      <c r="AD12" s="1"/>
    </row>
    <row r="13" spans="1:30" ht="25.5" x14ac:dyDescent="0.25">
      <c r="A13" s="9" t="s">
        <v>46</v>
      </c>
      <c r="B13" s="4">
        <v>1</v>
      </c>
      <c r="C13" s="4">
        <v>2</v>
      </c>
      <c r="D13" s="4">
        <v>6</v>
      </c>
      <c r="E13" s="4">
        <v>5</v>
      </c>
      <c r="F13" s="4">
        <v>1</v>
      </c>
      <c r="G13" s="4">
        <v>0</v>
      </c>
      <c r="H13" s="4">
        <f t="shared" si="0"/>
        <v>15</v>
      </c>
      <c r="J13" s="14">
        <v>6.6666666666666666E-2</v>
      </c>
      <c r="K13" s="14">
        <v>0.13333333333333333</v>
      </c>
      <c r="L13" s="14">
        <v>0.4</v>
      </c>
      <c r="M13" s="14">
        <v>0.33333333333333331</v>
      </c>
      <c r="N13" s="14">
        <v>6.6666666666666666E-2</v>
      </c>
      <c r="O13" s="14">
        <v>0</v>
      </c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5">
      <c r="A14" s="8" t="s">
        <v>47</v>
      </c>
      <c r="B14" s="4">
        <v>0</v>
      </c>
      <c r="C14" s="4">
        <v>0</v>
      </c>
      <c r="D14" s="4">
        <v>3</v>
      </c>
      <c r="E14" s="4">
        <v>5</v>
      </c>
      <c r="F14" s="4">
        <v>7</v>
      </c>
      <c r="G14" s="4">
        <v>0</v>
      </c>
      <c r="H14" s="4">
        <f t="shared" si="0"/>
        <v>15</v>
      </c>
      <c r="J14" s="14">
        <v>0</v>
      </c>
      <c r="K14" s="14">
        <v>0</v>
      </c>
      <c r="L14" s="14">
        <v>0.2</v>
      </c>
      <c r="M14" s="14">
        <v>0.33333333333333331</v>
      </c>
      <c r="N14" s="14">
        <v>0.46666666666666667</v>
      </c>
      <c r="O14" s="14">
        <v>0</v>
      </c>
      <c r="V14" s="1"/>
      <c r="W14" s="1"/>
      <c r="X14" s="1"/>
      <c r="Y14" s="1"/>
      <c r="Z14" s="1"/>
      <c r="AA14" s="1"/>
      <c r="AB14" s="1"/>
      <c r="AC14" s="1"/>
      <c r="AD14" s="1"/>
    </row>
    <row r="15" spans="1:30" ht="25.5" x14ac:dyDescent="0.25">
      <c r="A15" s="9" t="s">
        <v>48</v>
      </c>
      <c r="B15" s="4">
        <v>2</v>
      </c>
      <c r="C15" s="4">
        <v>9</v>
      </c>
      <c r="D15" s="4">
        <v>3</v>
      </c>
      <c r="E15" s="4">
        <v>1</v>
      </c>
      <c r="F15" s="4">
        <v>0</v>
      </c>
      <c r="G15" s="4">
        <v>0</v>
      </c>
      <c r="H15" s="4">
        <f t="shared" si="0"/>
        <v>15</v>
      </c>
      <c r="J15" s="14">
        <v>0.13333333333333333</v>
      </c>
      <c r="K15" s="14">
        <v>0.6</v>
      </c>
      <c r="L15" s="14">
        <v>0.2</v>
      </c>
      <c r="M15" s="14">
        <v>6.6666666666666666E-2</v>
      </c>
      <c r="N15" s="14">
        <v>0</v>
      </c>
      <c r="O15" s="14">
        <v>0</v>
      </c>
      <c r="V15" s="1"/>
      <c r="W15" s="1"/>
      <c r="X15" s="1"/>
      <c r="Y15" s="1"/>
      <c r="Z15" s="1"/>
      <c r="AA15" s="1"/>
      <c r="AB15" s="1"/>
      <c r="AC15" s="1"/>
      <c r="AD15" s="1"/>
    </row>
    <row r="16" spans="1:30" ht="25.5" x14ac:dyDescent="0.25">
      <c r="A16" s="10" t="s">
        <v>49</v>
      </c>
      <c r="B16" s="4">
        <v>11</v>
      </c>
      <c r="C16" s="4">
        <v>3</v>
      </c>
      <c r="D16" s="4">
        <v>1</v>
      </c>
      <c r="E16" s="4">
        <v>0</v>
      </c>
      <c r="F16" s="4">
        <v>0</v>
      </c>
      <c r="G16" s="4">
        <v>0</v>
      </c>
      <c r="H16" s="4">
        <f t="shared" si="0"/>
        <v>15</v>
      </c>
      <c r="J16" s="14">
        <v>0.73333333333333328</v>
      </c>
      <c r="K16" s="14">
        <v>0.2</v>
      </c>
      <c r="L16" s="14">
        <v>6.6666666666666666E-2</v>
      </c>
      <c r="M16" s="14">
        <v>0</v>
      </c>
      <c r="N16" s="14">
        <v>0</v>
      </c>
      <c r="O16" s="14">
        <v>0</v>
      </c>
      <c r="V16" s="1"/>
      <c r="W16" s="1"/>
      <c r="X16" s="1"/>
      <c r="Y16" s="1"/>
      <c r="Z16" s="1"/>
      <c r="AA16" s="1"/>
      <c r="AB16" s="1"/>
      <c r="AC16" s="1"/>
      <c r="AD16" s="1"/>
    </row>
    <row r="17" spans="1:30" ht="25.5" x14ac:dyDescent="0.25">
      <c r="A17" s="10" t="s">
        <v>50</v>
      </c>
      <c r="B17" s="4">
        <v>1</v>
      </c>
      <c r="C17" s="4">
        <v>6</v>
      </c>
      <c r="D17" s="4">
        <v>3</v>
      </c>
      <c r="E17" s="4">
        <v>4</v>
      </c>
      <c r="F17" s="4">
        <v>1</v>
      </c>
      <c r="G17" s="4">
        <v>0</v>
      </c>
      <c r="H17" s="4">
        <f t="shared" si="0"/>
        <v>15</v>
      </c>
      <c r="J17" s="14">
        <v>6.6666666666666666E-2</v>
      </c>
      <c r="K17" s="14">
        <v>0.4</v>
      </c>
      <c r="L17" s="14">
        <v>0.2</v>
      </c>
      <c r="M17" s="14">
        <v>0.26666666666666666</v>
      </c>
      <c r="N17" s="14">
        <v>6.6666666666666666E-2</v>
      </c>
      <c r="O17" s="14">
        <v>0</v>
      </c>
      <c r="V17" s="1"/>
      <c r="W17" s="1"/>
      <c r="X17" s="1"/>
      <c r="Y17" s="1"/>
      <c r="Z17" s="1"/>
      <c r="AA17" s="1"/>
      <c r="AB17" s="1"/>
      <c r="AC17" s="1"/>
      <c r="AD17" s="1"/>
    </row>
    <row r="18" spans="1:30" ht="25.5" x14ac:dyDescent="0.25">
      <c r="A18" s="10" t="s">
        <v>51</v>
      </c>
      <c r="B18" s="4">
        <v>1</v>
      </c>
      <c r="C18" s="4">
        <v>1</v>
      </c>
      <c r="D18" s="4">
        <v>1</v>
      </c>
      <c r="E18" s="4">
        <v>8</v>
      </c>
      <c r="F18" s="4">
        <v>4</v>
      </c>
      <c r="G18" s="4">
        <v>0</v>
      </c>
      <c r="H18" s="4">
        <f t="shared" si="0"/>
        <v>15</v>
      </c>
      <c r="J18" s="14">
        <v>6.6666666666666666E-2</v>
      </c>
      <c r="K18" s="14">
        <v>6.6666666666666666E-2</v>
      </c>
      <c r="L18" s="14">
        <v>6.6666666666666666E-2</v>
      </c>
      <c r="M18" s="14">
        <v>0.53333333333333333</v>
      </c>
      <c r="N18" s="14">
        <v>0.26666666666666666</v>
      </c>
      <c r="O18" s="14">
        <v>0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8.25" x14ac:dyDescent="0.25">
      <c r="A19" s="10" t="s">
        <v>52</v>
      </c>
      <c r="B19" s="4">
        <v>1</v>
      </c>
      <c r="C19" s="4">
        <v>2</v>
      </c>
      <c r="D19" s="4">
        <v>2</v>
      </c>
      <c r="E19" s="4">
        <v>6</v>
      </c>
      <c r="F19" s="4">
        <v>3</v>
      </c>
      <c r="G19" s="4">
        <v>1</v>
      </c>
      <c r="H19" s="4">
        <f t="shared" si="0"/>
        <v>15</v>
      </c>
      <c r="J19" s="14">
        <v>6.6666666666666666E-2</v>
      </c>
      <c r="K19" s="14">
        <v>0.13333333333333333</v>
      </c>
      <c r="L19" s="14">
        <v>0.13333333333333333</v>
      </c>
      <c r="M19" s="14">
        <v>0.4</v>
      </c>
      <c r="N19" s="14">
        <v>0.2</v>
      </c>
      <c r="O19" s="14">
        <v>6.6666666666666666E-2</v>
      </c>
    </row>
    <row r="20" spans="1:30" ht="25.5" x14ac:dyDescent="0.25">
      <c r="A20" s="10" t="s">
        <v>53</v>
      </c>
      <c r="B20" s="4">
        <v>6</v>
      </c>
      <c r="C20" s="4">
        <v>0</v>
      </c>
      <c r="D20" s="4">
        <v>2</v>
      </c>
      <c r="E20" s="4">
        <v>3</v>
      </c>
      <c r="F20" s="4">
        <v>3</v>
      </c>
      <c r="G20" s="4">
        <v>1</v>
      </c>
      <c r="H20" s="4">
        <f t="shared" si="0"/>
        <v>15</v>
      </c>
      <c r="J20" s="14">
        <v>0.4</v>
      </c>
      <c r="K20" s="14">
        <v>0</v>
      </c>
      <c r="L20" s="14">
        <v>0.13333333333333333</v>
      </c>
      <c r="M20" s="14">
        <v>0.2</v>
      </c>
      <c r="N20" s="14">
        <v>0.2</v>
      </c>
      <c r="O20" s="14">
        <v>6.6666666666666666E-2</v>
      </c>
    </row>
    <row r="21" spans="1:30" ht="25.5" x14ac:dyDescent="0.25">
      <c r="A21" s="10" t="s">
        <v>54</v>
      </c>
      <c r="B21" s="4">
        <v>5</v>
      </c>
      <c r="C21" s="4">
        <v>1</v>
      </c>
      <c r="D21" s="4">
        <v>6</v>
      </c>
      <c r="E21" s="4">
        <v>1</v>
      </c>
      <c r="F21" s="4">
        <v>1</v>
      </c>
      <c r="G21" s="4">
        <v>1</v>
      </c>
      <c r="H21" s="4">
        <f t="shared" si="0"/>
        <v>15</v>
      </c>
      <c r="J21" s="14">
        <v>0.33333333333333331</v>
      </c>
      <c r="K21" s="14">
        <v>6.6666666666666666E-2</v>
      </c>
      <c r="L21" s="14">
        <v>0.4</v>
      </c>
      <c r="M21" s="14">
        <v>6.6666666666666666E-2</v>
      </c>
      <c r="N21" s="14">
        <v>6.6666666666666666E-2</v>
      </c>
      <c r="O21" s="14">
        <v>6.6666666666666666E-2</v>
      </c>
    </row>
    <row r="22" spans="1:30" ht="25.5" x14ac:dyDescent="0.25">
      <c r="A22" s="10" t="s">
        <v>55</v>
      </c>
      <c r="B22" s="4">
        <v>0</v>
      </c>
      <c r="C22" s="4">
        <v>2</v>
      </c>
      <c r="D22" s="4">
        <v>4</v>
      </c>
      <c r="E22" s="4">
        <v>7</v>
      </c>
      <c r="F22" s="4">
        <v>1</v>
      </c>
      <c r="G22" s="4">
        <v>1</v>
      </c>
      <c r="H22" s="4">
        <f t="shared" si="0"/>
        <v>15</v>
      </c>
      <c r="J22" s="14">
        <v>0</v>
      </c>
      <c r="K22" s="14">
        <v>0.13333333333333333</v>
      </c>
      <c r="L22" s="14">
        <v>0.26666666666666666</v>
      </c>
      <c r="M22" s="14">
        <v>0.46666666666666667</v>
      </c>
      <c r="N22" s="14">
        <v>6.6666666666666666E-2</v>
      </c>
      <c r="O22" s="14">
        <v>6.6666666666666666E-2</v>
      </c>
    </row>
    <row r="23" spans="1:30" ht="25.5" x14ac:dyDescent="0.25">
      <c r="A23" s="10" t="s">
        <v>56</v>
      </c>
      <c r="B23" s="4">
        <v>4</v>
      </c>
      <c r="C23" s="4">
        <v>3</v>
      </c>
      <c r="D23" s="4">
        <v>2</v>
      </c>
      <c r="E23" s="4">
        <v>4</v>
      </c>
      <c r="F23" s="4">
        <v>1</v>
      </c>
      <c r="G23" s="4">
        <v>1</v>
      </c>
      <c r="H23" s="4">
        <f t="shared" si="0"/>
        <v>15</v>
      </c>
      <c r="J23" s="14">
        <v>0.26666666666666666</v>
      </c>
      <c r="K23" s="14">
        <v>0.2</v>
      </c>
      <c r="L23" s="14">
        <v>0.13333333333333333</v>
      </c>
      <c r="M23" s="14">
        <v>0.26666666666666666</v>
      </c>
      <c r="N23" s="14">
        <v>6.6666666666666666E-2</v>
      </c>
      <c r="O23" s="14">
        <v>6.6666666666666666E-2</v>
      </c>
    </row>
    <row r="24" spans="1:30" ht="25.5" x14ac:dyDescent="0.25">
      <c r="A24" s="10" t="s">
        <v>57</v>
      </c>
      <c r="B24" s="4">
        <v>13</v>
      </c>
      <c r="C24" s="4">
        <v>0</v>
      </c>
      <c r="D24" s="4">
        <v>1</v>
      </c>
      <c r="E24" s="4">
        <v>0</v>
      </c>
      <c r="F24" s="4">
        <v>0</v>
      </c>
      <c r="G24" s="4">
        <v>1</v>
      </c>
      <c r="H24" s="4">
        <f t="shared" si="0"/>
        <v>15</v>
      </c>
      <c r="J24" s="14">
        <v>0.8666666666666667</v>
      </c>
      <c r="K24" s="14">
        <v>0</v>
      </c>
      <c r="L24" s="14">
        <v>6.6666666666666666E-2</v>
      </c>
      <c r="M24" s="14">
        <v>0</v>
      </c>
      <c r="N24" s="14">
        <v>0</v>
      </c>
      <c r="O24" s="14">
        <v>6.6666666666666666E-2</v>
      </c>
    </row>
    <row r="25" spans="1:30" ht="25.5" x14ac:dyDescent="0.25">
      <c r="A25" s="10" t="s">
        <v>58</v>
      </c>
      <c r="B25" s="4">
        <v>9</v>
      </c>
      <c r="C25" s="4">
        <v>2</v>
      </c>
      <c r="D25" s="4">
        <v>1</v>
      </c>
      <c r="E25" s="4">
        <v>2</v>
      </c>
      <c r="F25" s="4">
        <v>0</v>
      </c>
      <c r="G25" s="4">
        <v>1</v>
      </c>
      <c r="H25" s="4">
        <f t="shared" si="0"/>
        <v>15</v>
      </c>
      <c r="J25" s="14">
        <v>0.6</v>
      </c>
      <c r="K25" s="14">
        <v>0.13333333333333333</v>
      </c>
      <c r="L25" s="14">
        <v>6.6666666666666666E-2</v>
      </c>
      <c r="M25" s="14">
        <v>0.13333333333333333</v>
      </c>
      <c r="N25" s="14">
        <v>0</v>
      </c>
      <c r="O25" s="14">
        <v>6.6666666666666666E-2</v>
      </c>
    </row>
    <row r="26" spans="1:30" ht="25.5" x14ac:dyDescent="0.25">
      <c r="A26" s="10" t="s">
        <v>59</v>
      </c>
      <c r="B26" s="4">
        <v>2</v>
      </c>
      <c r="C26" s="4">
        <v>2</v>
      </c>
      <c r="D26" s="4">
        <v>6</v>
      </c>
      <c r="E26" s="4">
        <v>4</v>
      </c>
      <c r="F26" s="4">
        <v>0</v>
      </c>
      <c r="G26" s="4">
        <v>1</v>
      </c>
      <c r="H26" s="4">
        <f t="shared" si="0"/>
        <v>15</v>
      </c>
      <c r="J26" s="14">
        <v>0.13333333333333333</v>
      </c>
      <c r="K26" s="14">
        <v>0.13333333333333333</v>
      </c>
      <c r="L26" s="14">
        <v>0.4</v>
      </c>
      <c r="M26" s="14">
        <v>0.26666666666666666</v>
      </c>
      <c r="N26" s="14">
        <v>0</v>
      </c>
      <c r="O26" s="14">
        <v>6.6666666666666666E-2</v>
      </c>
    </row>
    <row r="27" spans="1:30" ht="25.5" x14ac:dyDescent="0.25">
      <c r="A27" s="10" t="s">
        <v>60</v>
      </c>
      <c r="B27" s="4">
        <v>1</v>
      </c>
      <c r="C27" s="4">
        <v>1</v>
      </c>
      <c r="D27" s="4">
        <v>4</v>
      </c>
      <c r="E27" s="4">
        <v>6</v>
      </c>
      <c r="F27" s="4">
        <v>2</v>
      </c>
      <c r="G27" s="4">
        <v>1</v>
      </c>
      <c r="H27" s="4">
        <f t="shared" si="0"/>
        <v>15</v>
      </c>
      <c r="J27" s="14">
        <v>6.6666666666666666E-2</v>
      </c>
      <c r="K27" s="14">
        <v>6.6666666666666666E-2</v>
      </c>
      <c r="L27" s="14">
        <v>0.26666666666666666</v>
      </c>
      <c r="M27" s="14">
        <v>0.4</v>
      </c>
      <c r="N27" s="14">
        <v>0.13333333333333333</v>
      </c>
      <c r="O27" s="14">
        <v>6.6666666666666666E-2</v>
      </c>
    </row>
    <row r="28" spans="1:30" ht="25.5" x14ac:dyDescent="0.25">
      <c r="A28" s="10" t="s">
        <v>61</v>
      </c>
      <c r="B28" s="4">
        <v>2</v>
      </c>
      <c r="C28" s="4">
        <v>2</v>
      </c>
      <c r="D28" s="4">
        <v>7</v>
      </c>
      <c r="E28" s="4">
        <v>3</v>
      </c>
      <c r="F28" s="4">
        <v>0</v>
      </c>
      <c r="G28" s="4">
        <v>1</v>
      </c>
      <c r="H28" s="4">
        <f t="shared" si="0"/>
        <v>15</v>
      </c>
      <c r="J28" s="14">
        <v>0.13333333333333333</v>
      </c>
      <c r="K28" s="14">
        <v>0.13333333333333333</v>
      </c>
      <c r="L28" s="14">
        <v>0.46666666666666667</v>
      </c>
      <c r="M28" s="14">
        <v>0.2</v>
      </c>
      <c r="N28" s="14">
        <v>0</v>
      </c>
      <c r="O28" s="14">
        <v>6.6666666666666666E-2</v>
      </c>
    </row>
    <row r="29" spans="1:30" x14ac:dyDescent="0.25">
      <c r="A29" s="10" t="s">
        <v>62</v>
      </c>
      <c r="B29" s="4">
        <v>1</v>
      </c>
      <c r="C29" s="4">
        <v>4</v>
      </c>
      <c r="D29" s="4">
        <v>2</v>
      </c>
      <c r="E29" s="4">
        <v>4</v>
      </c>
      <c r="F29" s="4">
        <v>3</v>
      </c>
      <c r="G29" s="4">
        <v>1</v>
      </c>
      <c r="H29" s="4">
        <f t="shared" si="0"/>
        <v>15</v>
      </c>
      <c r="J29" s="14">
        <v>6.6666666666666666E-2</v>
      </c>
      <c r="K29" s="14">
        <v>0.26666666666666666</v>
      </c>
      <c r="L29" s="14">
        <v>0.13333333333333333</v>
      </c>
      <c r="M29" s="14">
        <v>0.26666666666666666</v>
      </c>
      <c r="N29" s="14">
        <v>0.2</v>
      </c>
      <c r="O29" s="14">
        <v>6.6666666666666666E-2</v>
      </c>
    </row>
    <row r="32" spans="1:30" x14ac:dyDescent="0.25">
      <c r="A32" s="1" t="s">
        <v>6</v>
      </c>
    </row>
    <row r="33" spans="1:9" x14ac:dyDescent="0.25">
      <c r="A33" s="1" t="s">
        <v>7</v>
      </c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 t="s">
        <v>8</v>
      </c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 t="s">
        <v>9</v>
      </c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 t="s">
        <v>10</v>
      </c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 t="s">
        <v>11</v>
      </c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 t="s">
        <v>12</v>
      </c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 t="s">
        <v>13</v>
      </c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 t="s">
        <v>14</v>
      </c>
      <c r="B40" s="1"/>
      <c r="C40" s="1"/>
      <c r="D40" s="1"/>
      <c r="E40" s="1"/>
      <c r="F40" s="1"/>
      <c r="G40" s="1"/>
      <c r="H40" s="1"/>
      <c r="I40" s="1"/>
    </row>
    <row r="43" spans="1:9" x14ac:dyDescent="0.25">
      <c r="B43" s="2"/>
      <c r="C43" s="2"/>
      <c r="D43" s="2"/>
      <c r="E43" s="2"/>
      <c r="F43" s="2"/>
      <c r="G43" s="2"/>
    </row>
    <row r="44" spans="1:9" x14ac:dyDescent="0.25">
      <c r="B44" s="2"/>
      <c r="C44" s="2"/>
      <c r="D44" s="2"/>
      <c r="E44" s="2"/>
      <c r="F44" s="2"/>
      <c r="G44" s="2"/>
    </row>
    <row r="45" spans="1:9" x14ac:dyDescent="0.25">
      <c r="B45" s="2"/>
      <c r="C45" s="2"/>
      <c r="D45" s="2"/>
      <c r="E45" s="2"/>
      <c r="F45" s="2"/>
      <c r="G45" s="2"/>
    </row>
    <row r="46" spans="1:9" x14ac:dyDescent="0.25">
      <c r="B46" s="2"/>
      <c r="C46" s="2"/>
      <c r="D46" s="2"/>
      <c r="E46" s="2"/>
      <c r="F46" s="2"/>
      <c r="G46" s="2"/>
    </row>
    <row r="47" spans="1:9" x14ac:dyDescent="0.25">
      <c r="B47" s="2"/>
      <c r="C47" s="2"/>
      <c r="D47" s="2"/>
      <c r="E47" s="2"/>
      <c r="F47" s="2"/>
      <c r="G47" s="2"/>
    </row>
    <row r="48" spans="1:9" x14ac:dyDescent="0.25">
      <c r="B48" s="2"/>
      <c r="C48" s="2"/>
      <c r="D48" s="2"/>
      <c r="E48" s="2"/>
      <c r="F48" s="2"/>
      <c r="G48" s="2"/>
    </row>
    <row r="49" spans="2:7" x14ac:dyDescent="0.25">
      <c r="B49" s="2"/>
      <c r="C49" s="2"/>
      <c r="D49" s="2"/>
      <c r="E49" s="2"/>
      <c r="F49" s="2"/>
      <c r="G49" s="2"/>
    </row>
    <row r="50" spans="2:7" x14ac:dyDescent="0.25">
      <c r="B50" s="2"/>
      <c r="C50" s="2"/>
      <c r="D50" s="2"/>
      <c r="E50" s="2"/>
      <c r="F50" s="2"/>
      <c r="G50" s="2"/>
    </row>
    <row r="51" spans="2:7" x14ac:dyDescent="0.25">
      <c r="B51" s="2"/>
      <c r="C51" s="2"/>
      <c r="D51" s="2"/>
      <c r="E51" s="2"/>
      <c r="F51" s="2"/>
      <c r="G51" s="2"/>
    </row>
    <row r="52" spans="2:7" x14ac:dyDescent="0.25">
      <c r="B52" s="2"/>
      <c r="C52" s="2"/>
      <c r="D52" s="2"/>
      <c r="E52" s="2"/>
      <c r="F52" s="2"/>
      <c r="G52" s="2"/>
    </row>
    <row r="53" spans="2:7" x14ac:dyDescent="0.25">
      <c r="B53" s="2"/>
      <c r="C53" s="2"/>
      <c r="D53" s="2"/>
      <c r="E53" s="2"/>
      <c r="F53" s="2"/>
      <c r="G53" s="2"/>
    </row>
    <row r="54" spans="2:7" x14ac:dyDescent="0.25">
      <c r="B54" s="2"/>
      <c r="C54" s="2"/>
      <c r="D54" s="2"/>
      <c r="E54" s="2"/>
      <c r="F54" s="2"/>
      <c r="G54" s="2"/>
    </row>
    <row r="55" spans="2:7" x14ac:dyDescent="0.25">
      <c r="B55" s="2"/>
      <c r="C55" s="2"/>
      <c r="D55" s="2"/>
      <c r="E55" s="2"/>
      <c r="F55" s="2"/>
      <c r="G55" s="2"/>
    </row>
    <row r="56" spans="2:7" x14ac:dyDescent="0.25">
      <c r="B56" s="2"/>
      <c r="C56" s="2"/>
      <c r="D56" s="2"/>
      <c r="E56" s="2"/>
      <c r="F56" s="2"/>
      <c r="G56" s="2"/>
    </row>
    <row r="57" spans="2:7" x14ac:dyDescent="0.25">
      <c r="B57" s="2"/>
      <c r="C57" s="2"/>
      <c r="D57" s="2"/>
      <c r="E57" s="2"/>
      <c r="F57" s="2"/>
      <c r="G57" s="2"/>
    </row>
    <row r="58" spans="2:7" x14ac:dyDescent="0.25">
      <c r="B58" s="2"/>
      <c r="C58" s="2"/>
      <c r="D58" s="2"/>
      <c r="E58" s="2"/>
      <c r="F58" s="2"/>
      <c r="G58" s="2"/>
    </row>
    <row r="59" spans="2:7" x14ac:dyDescent="0.25">
      <c r="B59" s="2"/>
      <c r="C59" s="2"/>
      <c r="D59" s="2"/>
      <c r="E59" s="2"/>
      <c r="F59" s="2"/>
      <c r="G59" s="2"/>
    </row>
    <row r="60" spans="2:7" x14ac:dyDescent="0.25">
      <c r="B60" s="2"/>
      <c r="C60" s="2"/>
      <c r="D60" s="2"/>
      <c r="E60" s="2"/>
      <c r="F60" s="2"/>
      <c r="G60" s="2"/>
    </row>
    <row r="61" spans="2:7" x14ac:dyDescent="0.25">
      <c r="B61" s="2"/>
      <c r="C61" s="2"/>
      <c r="D61" s="2"/>
      <c r="E61" s="2"/>
      <c r="F61" s="2"/>
      <c r="G61" s="2"/>
    </row>
    <row r="62" spans="2:7" x14ac:dyDescent="0.25">
      <c r="B62" s="2"/>
      <c r="C62" s="2"/>
      <c r="D62" s="2"/>
      <c r="E62" s="2"/>
      <c r="F62" s="2"/>
      <c r="G62" s="2"/>
    </row>
    <row r="63" spans="2:7" x14ac:dyDescent="0.25">
      <c r="B63" s="2"/>
      <c r="C63" s="2"/>
      <c r="D63" s="2"/>
      <c r="E63" s="2"/>
      <c r="F63" s="2"/>
      <c r="G63" s="2"/>
    </row>
  </sheetData>
  <mergeCells count="2">
    <mergeCell ref="A1:O1"/>
    <mergeCell ref="A2:O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86201-80A1-437A-8B3A-CD289F480B59}">
  <dimension ref="A1:I42"/>
  <sheetViews>
    <sheetView workbookViewId="0">
      <selection activeCell="B2" sqref="B2"/>
    </sheetView>
  </sheetViews>
  <sheetFormatPr defaultRowHeight="15" x14ac:dyDescent="0.25"/>
  <cols>
    <col min="1" max="1" width="11.5703125" customWidth="1"/>
    <col min="2" max="6" width="9.140625" customWidth="1"/>
    <col min="7" max="7" width="15.85546875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34</v>
      </c>
    </row>
    <row r="2" spans="1:9" x14ac:dyDescent="0.25">
      <c r="A2" t="s">
        <v>15</v>
      </c>
      <c r="B2" s="2">
        <f>TABELLE!B9/$H$2</f>
        <v>0.6</v>
      </c>
      <c r="C2" s="2">
        <f>TABELLE!C9/$H$2</f>
        <v>6.6666666666666666E-2</v>
      </c>
      <c r="D2" s="2">
        <f>TABELLE!D9/$H$2</f>
        <v>0.33333333333333331</v>
      </c>
      <c r="E2" s="2">
        <f>TABELLE!E9/$H$2</f>
        <v>0</v>
      </c>
      <c r="F2" s="2">
        <f>TABELLE!F9/$H$2</f>
        <v>0</v>
      </c>
      <c r="G2" s="2">
        <f>TABELLE!G9/$H$2</f>
        <v>0</v>
      </c>
      <c r="H2">
        <f>15</f>
        <v>15</v>
      </c>
      <c r="I2" s="3"/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I3" s="3"/>
    </row>
    <row r="4" spans="1:9" x14ac:dyDescent="0.25">
      <c r="A4" t="s">
        <v>16</v>
      </c>
      <c r="B4" s="2">
        <f>TABELLE!B10/$H$2</f>
        <v>0.26666666666666666</v>
      </c>
      <c r="C4" s="2">
        <f>TABELLE!C10/$H$2</f>
        <v>0.13333333333333333</v>
      </c>
      <c r="D4" s="2">
        <f>TABELLE!D10/$H$2</f>
        <v>0.26666666666666666</v>
      </c>
      <c r="E4" s="2">
        <f>TABELLE!E10/$H$2</f>
        <v>0.13333333333333333</v>
      </c>
      <c r="F4" s="2">
        <f>TABELLE!F10/$H$2</f>
        <v>0.13333333333333333</v>
      </c>
      <c r="G4" s="2">
        <f>TABELLE!G10/$H$2</f>
        <v>6.6666666666666666E-2</v>
      </c>
      <c r="H4">
        <f>15</f>
        <v>15</v>
      </c>
      <c r="I4" s="3"/>
    </row>
    <row r="5" spans="1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s="3"/>
    </row>
    <row r="6" spans="1:9" x14ac:dyDescent="0.25">
      <c r="A6" t="s">
        <v>19</v>
      </c>
      <c r="B6" s="2">
        <f>TABELLE!B11/$H$2</f>
        <v>0.26666666666666666</v>
      </c>
      <c r="C6" s="2">
        <f>TABELLE!C11/$H$2</f>
        <v>0.26666666666666666</v>
      </c>
      <c r="D6" s="2">
        <f>TABELLE!D11/$H$2</f>
        <v>0.4</v>
      </c>
      <c r="E6" s="2">
        <f>TABELLE!E11/$H$2</f>
        <v>0</v>
      </c>
      <c r="F6" s="2">
        <f>TABELLE!F11/$H$2</f>
        <v>0</v>
      </c>
      <c r="G6" s="2">
        <f>TABELLE!G11/$H$2</f>
        <v>6.6666666666666666E-2</v>
      </c>
      <c r="H6">
        <f>15</f>
        <v>15</v>
      </c>
      <c r="I6" s="3"/>
    </row>
    <row r="7" spans="1: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I7" s="3"/>
    </row>
    <row r="8" spans="1:9" x14ac:dyDescent="0.25">
      <c r="A8" t="s">
        <v>17</v>
      </c>
      <c r="B8" s="2">
        <f>TABELLE!B12/$H$2</f>
        <v>0</v>
      </c>
      <c r="C8" s="2">
        <f>TABELLE!C12/$H$2</f>
        <v>6.6666666666666666E-2</v>
      </c>
      <c r="D8" s="2">
        <f>TABELLE!D12/$H$2</f>
        <v>0.4</v>
      </c>
      <c r="E8" s="2">
        <f>TABELLE!E12/$H$2</f>
        <v>0.13333333333333333</v>
      </c>
      <c r="F8" s="2">
        <f>TABELLE!F12/$H$2</f>
        <v>0.33333333333333331</v>
      </c>
      <c r="G8" s="2">
        <f>TABELLE!G12/$H$2</f>
        <v>6.6666666666666666E-2</v>
      </c>
      <c r="H8">
        <f>15</f>
        <v>15</v>
      </c>
      <c r="I8" s="3"/>
    </row>
    <row r="9" spans="1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I9" s="3"/>
    </row>
    <row r="10" spans="1:9" x14ac:dyDescent="0.25">
      <c r="A10" t="s">
        <v>21</v>
      </c>
      <c r="B10" s="2">
        <f>TABELLE!B13/$H$2</f>
        <v>6.6666666666666666E-2</v>
      </c>
      <c r="C10" s="2">
        <f>TABELLE!C13/$H$2</f>
        <v>0.13333333333333333</v>
      </c>
      <c r="D10" s="2">
        <f>TABELLE!D13/$H$2</f>
        <v>0.4</v>
      </c>
      <c r="E10" s="2">
        <f>TABELLE!E13/$H$2</f>
        <v>0.33333333333333331</v>
      </c>
      <c r="F10" s="2">
        <f>TABELLE!F13/$H$2</f>
        <v>6.6666666666666666E-2</v>
      </c>
      <c r="G10" s="2">
        <f>TABELLE!G13/$H$2</f>
        <v>0</v>
      </c>
      <c r="H10">
        <f>15</f>
        <v>15</v>
      </c>
      <c r="I10" s="3"/>
    </row>
    <row r="11" spans="1: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s="3"/>
    </row>
    <row r="12" spans="1:9" x14ac:dyDescent="0.25">
      <c r="A12" t="s">
        <v>20</v>
      </c>
      <c r="B12" s="2">
        <f>TABELLE!B14/$H$2</f>
        <v>0</v>
      </c>
      <c r="C12" s="2">
        <f>TABELLE!C14/$H$2</f>
        <v>0</v>
      </c>
      <c r="D12" s="2">
        <f>TABELLE!D14/$H$2</f>
        <v>0.2</v>
      </c>
      <c r="E12" s="2">
        <f>TABELLE!E14/$H$2</f>
        <v>0.33333333333333331</v>
      </c>
      <c r="F12" s="2">
        <f>TABELLE!F14/$H$2</f>
        <v>0.46666666666666667</v>
      </c>
      <c r="G12" s="2">
        <f>TABELLE!G14/$H$2</f>
        <v>0</v>
      </c>
      <c r="H12">
        <f>15</f>
        <v>15</v>
      </c>
      <c r="I12" s="3"/>
    </row>
    <row r="13" spans="1: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I13" s="3"/>
    </row>
    <row r="14" spans="1:9" x14ac:dyDescent="0.25">
      <c r="A14" t="s">
        <v>22</v>
      </c>
      <c r="B14" s="2">
        <f>TABELLE!B15/$H$2</f>
        <v>0.13333333333333333</v>
      </c>
      <c r="C14" s="2">
        <f>TABELLE!C15/$H$2</f>
        <v>0.6</v>
      </c>
      <c r="D14" s="2">
        <f>TABELLE!D15/$H$2</f>
        <v>0.2</v>
      </c>
      <c r="E14" s="2">
        <f>TABELLE!E15/$H$2</f>
        <v>6.6666666666666666E-2</v>
      </c>
      <c r="F14" s="2">
        <f>TABELLE!F15/$H$2</f>
        <v>0</v>
      </c>
      <c r="G14" s="2">
        <f>TABELLE!G15/$H$2</f>
        <v>0</v>
      </c>
      <c r="H14">
        <f>15</f>
        <v>15</v>
      </c>
      <c r="I14" s="3"/>
    </row>
    <row r="15" spans="1: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I15" s="3"/>
    </row>
    <row r="16" spans="1:9" x14ac:dyDescent="0.25">
      <c r="A16" t="s">
        <v>23</v>
      </c>
      <c r="B16" s="2">
        <f>TABELLE!B16/$H$2</f>
        <v>0.73333333333333328</v>
      </c>
      <c r="C16" s="2">
        <f>TABELLE!C16/$H$2</f>
        <v>0.2</v>
      </c>
      <c r="D16" s="2">
        <f>TABELLE!D16/$H$2</f>
        <v>6.6666666666666666E-2</v>
      </c>
      <c r="E16" s="2">
        <f>TABELLE!E16/$H$2</f>
        <v>0</v>
      </c>
      <c r="F16" s="2">
        <f>TABELLE!F16/$H$2</f>
        <v>0</v>
      </c>
      <c r="G16" s="2">
        <f>TABELLE!G16/$H$2</f>
        <v>0</v>
      </c>
      <c r="H16">
        <f>15</f>
        <v>15</v>
      </c>
      <c r="I16" s="3"/>
    </row>
    <row r="17" spans="1: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I17" s="3"/>
    </row>
    <row r="18" spans="1:9" x14ac:dyDescent="0.25">
      <c r="A18" t="s">
        <v>18</v>
      </c>
      <c r="B18" s="2">
        <f>TABELLE!B17/$H$2</f>
        <v>6.6666666666666666E-2</v>
      </c>
      <c r="C18" s="2">
        <f>TABELLE!C17/$H$2</f>
        <v>0.4</v>
      </c>
      <c r="D18" s="2">
        <f>TABELLE!D17/$H$2</f>
        <v>0.2</v>
      </c>
      <c r="E18" s="2">
        <f>TABELLE!E17/$H$2</f>
        <v>0.26666666666666666</v>
      </c>
      <c r="F18" s="2">
        <f>TABELLE!F17/$H$2</f>
        <v>6.6666666666666666E-2</v>
      </c>
      <c r="G18" s="2">
        <f>TABELLE!G17/$H$2</f>
        <v>0</v>
      </c>
      <c r="H18">
        <f>15</f>
        <v>15</v>
      </c>
      <c r="I18" s="3"/>
    </row>
    <row r="19" spans="1: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I19" s="3"/>
    </row>
    <row r="20" spans="1:9" x14ac:dyDescent="0.25">
      <c r="A20" t="s">
        <v>24</v>
      </c>
      <c r="B20" s="2">
        <f>TABELLE!B18/$H$2</f>
        <v>6.6666666666666666E-2</v>
      </c>
      <c r="C20" s="2">
        <f>TABELLE!C18/$H$2</f>
        <v>6.6666666666666666E-2</v>
      </c>
      <c r="D20" s="2">
        <f>TABELLE!D18/$H$2</f>
        <v>6.6666666666666666E-2</v>
      </c>
      <c r="E20" s="2">
        <f>TABELLE!E18/$H$2</f>
        <v>0.53333333333333333</v>
      </c>
      <c r="F20" s="2">
        <f>TABELLE!F18/$H$2</f>
        <v>0.26666666666666666</v>
      </c>
      <c r="G20" s="2">
        <f>TABELLE!G18/$H$2</f>
        <v>0</v>
      </c>
      <c r="H20">
        <f>15</f>
        <v>15</v>
      </c>
      <c r="I20" s="3"/>
    </row>
    <row r="21" spans="1: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I21" s="3"/>
    </row>
    <row r="22" spans="1:9" x14ac:dyDescent="0.25">
      <c r="A22" t="s">
        <v>25</v>
      </c>
      <c r="B22" s="2">
        <f>TABELLE!B19/$H$2</f>
        <v>6.6666666666666666E-2</v>
      </c>
      <c r="C22" s="2">
        <f>TABELLE!C19/$H$2</f>
        <v>0.13333333333333333</v>
      </c>
      <c r="D22" s="2">
        <f>TABELLE!D19/$H$2</f>
        <v>0.13333333333333333</v>
      </c>
      <c r="E22" s="2">
        <f>TABELLE!E19/$H$2</f>
        <v>0.4</v>
      </c>
      <c r="F22" s="2">
        <f>TABELLE!F19/$H$2</f>
        <v>0.2</v>
      </c>
      <c r="G22" s="2">
        <f>TABELLE!G19/$H$2</f>
        <v>6.6666666666666666E-2</v>
      </c>
      <c r="H22">
        <f>15</f>
        <v>15</v>
      </c>
      <c r="I22" s="3"/>
    </row>
    <row r="23" spans="1: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I23" s="3"/>
    </row>
    <row r="24" spans="1:9" x14ac:dyDescent="0.25">
      <c r="A24" t="s">
        <v>26</v>
      </c>
      <c r="B24" s="2">
        <f>TABELLE!B20/$H$2</f>
        <v>0.4</v>
      </c>
      <c r="C24" s="2">
        <f>TABELLE!C20/$H$2</f>
        <v>0</v>
      </c>
      <c r="D24" s="2">
        <f>TABELLE!D20/$H$2</f>
        <v>0.13333333333333333</v>
      </c>
      <c r="E24" s="2">
        <f>TABELLE!E20/$H$2</f>
        <v>0.2</v>
      </c>
      <c r="F24" s="2">
        <f>TABELLE!F20/$H$2</f>
        <v>0.2</v>
      </c>
      <c r="G24" s="2">
        <f>TABELLE!G20/$H$2</f>
        <v>6.6666666666666666E-2</v>
      </c>
      <c r="H24">
        <f>15</f>
        <v>15</v>
      </c>
      <c r="I24" s="3"/>
    </row>
    <row r="25" spans="1: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I25" s="3"/>
    </row>
    <row r="26" spans="1:9" x14ac:dyDescent="0.25">
      <c r="A26" t="s">
        <v>27</v>
      </c>
      <c r="B26" s="2">
        <f>TABELLE!B21/$H$2</f>
        <v>0.33333333333333331</v>
      </c>
      <c r="C26" s="2">
        <f>TABELLE!C21/$H$2</f>
        <v>6.6666666666666666E-2</v>
      </c>
      <c r="D26" s="2">
        <f>TABELLE!D21/$H$2</f>
        <v>0.4</v>
      </c>
      <c r="E26" s="2">
        <f>TABELLE!E21/$H$2</f>
        <v>6.6666666666666666E-2</v>
      </c>
      <c r="F26" s="2">
        <f>TABELLE!F21/$H$2</f>
        <v>6.6666666666666666E-2</v>
      </c>
      <c r="G26" s="2">
        <f>TABELLE!G21/$H$2</f>
        <v>6.6666666666666666E-2</v>
      </c>
      <c r="H26">
        <f>15</f>
        <v>15</v>
      </c>
      <c r="I26" s="3"/>
    </row>
    <row r="27" spans="1: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I27" s="3"/>
    </row>
    <row r="28" spans="1:9" x14ac:dyDescent="0.25">
      <c r="A28" t="s">
        <v>28</v>
      </c>
      <c r="B28" s="2">
        <f>TABELLE!B22/$H$2</f>
        <v>0</v>
      </c>
      <c r="C28" s="2">
        <f>TABELLE!C22/$H$2</f>
        <v>0.13333333333333333</v>
      </c>
      <c r="D28" s="2">
        <f>TABELLE!D22/$H$2</f>
        <v>0.26666666666666666</v>
      </c>
      <c r="E28" s="2">
        <f>TABELLE!E22/$H$2</f>
        <v>0.46666666666666667</v>
      </c>
      <c r="F28" s="2">
        <f>TABELLE!F22/$H$2</f>
        <v>6.6666666666666666E-2</v>
      </c>
      <c r="G28" s="2">
        <f>TABELLE!G22/$H$2</f>
        <v>6.6666666666666666E-2</v>
      </c>
      <c r="H28">
        <f>15</f>
        <v>15</v>
      </c>
      <c r="I28" s="3"/>
    </row>
    <row r="29" spans="1:9" x14ac:dyDescent="0.25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I29" s="3"/>
    </row>
    <row r="30" spans="1:9" x14ac:dyDescent="0.25">
      <c r="A30" t="s">
        <v>35</v>
      </c>
      <c r="B30" s="2">
        <f>TABELLE!B23/$H$2</f>
        <v>0.26666666666666666</v>
      </c>
      <c r="C30" s="2">
        <f>TABELLE!C23/$H$2</f>
        <v>0.2</v>
      </c>
      <c r="D30" s="2">
        <f>TABELLE!D23/$H$2</f>
        <v>0.13333333333333333</v>
      </c>
      <c r="E30" s="2">
        <f>TABELLE!E23/$H$2</f>
        <v>0.26666666666666666</v>
      </c>
      <c r="F30" s="2">
        <f>TABELLE!F23/$H$2</f>
        <v>6.6666666666666666E-2</v>
      </c>
      <c r="G30" s="2">
        <f>TABELLE!G23/$H$2</f>
        <v>6.6666666666666666E-2</v>
      </c>
      <c r="H30">
        <f>15</f>
        <v>15</v>
      </c>
      <c r="I30" s="3"/>
    </row>
    <row r="31" spans="1:9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5</v>
      </c>
      <c r="I31" s="3"/>
    </row>
    <row r="32" spans="1:9" x14ac:dyDescent="0.25">
      <c r="A32" t="s">
        <v>36</v>
      </c>
      <c r="B32" s="2">
        <f>TABELLE!B24/$H$2</f>
        <v>0.8666666666666667</v>
      </c>
      <c r="C32" s="2">
        <f>TABELLE!C24/$H$2</f>
        <v>0</v>
      </c>
      <c r="D32" s="2">
        <f>TABELLE!D24/$H$2</f>
        <v>6.6666666666666666E-2</v>
      </c>
      <c r="E32" s="2">
        <f>TABELLE!E24/$H$2</f>
        <v>0</v>
      </c>
      <c r="F32" s="2">
        <f>TABELLE!F24/$H$2</f>
        <v>0</v>
      </c>
      <c r="G32" s="2">
        <f>TABELLE!G24/$H$2</f>
        <v>6.6666666666666666E-2</v>
      </c>
      <c r="H32">
        <f>15</f>
        <v>15</v>
      </c>
      <c r="I32" s="3"/>
    </row>
    <row r="33" spans="1:9" x14ac:dyDescent="0.25"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I33" s="3"/>
    </row>
    <row r="34" spans="1:9" x14ac:dyDescent="0.25">
      <c r="A34" t="s">
        <v>29</v>
      </c>
      <c r="B34" s="2">
        <f>TABELLE!B25/$H$2</f>
        <v>0.6</v>
      </c>
      <c r="C34" s="2">
        <f>TABELLE!C25/$H$2</f>
        <v>0.13333333333333333</v>
      </c>
      <c r="D34" s="2">
        <f>TABELLE!D25/$H$2</f>
        <v>6.6666666666666666E-2</v>
      </c>
      <c r="E34" s="2">
        <f>TABELLE!E25/$H$2</f>
        <v>0.13333333333333333</v>
      </c>
      <c r="F34" s="2">
        <f>TABELLE!F25/$H$2</f>
        <v>0</v>
      </c>
      <c r="G34" s="2">
        <f>TABELLE!G25/$H$2</f>
        <v>6.6666666666666666E-2</v>
      </c>
      <c r="H34">
        <f>15</f>
        <v>15</v>
      </c>
      <c r="I34" s="3"/>
    </row>
    <row r="35" spans="1:9" x14ac:dyDescent="0.25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I35" s="3"/>
    </row>
    <row r="36" spans="1:9" x14ac:dyDescent="0.25">
      <c r="A36" t="s">
        <v>30</v>
      </c>
      <c r="B36" s="2">
        <f>TABELLE!B26/$H$2</f>
        <v>0.13333333333333333</v>
      </c>
      <c r="C36" s="2">
        <f>TABELLE!C26/$H$2</f>
        <v>0.13333333333333333</v>
      </c>
      <c r="D36" s="2">
        <f>TABELLE!D26/$H$2</f>
        <v>0.4</v>
      </c>
      <c r="E36" s="2">
        <f>TABELLE!E26/$H$2</f>
        <v>0.26666666666666666</v>
      </c>
      <c r="F36" s="2">
        <f>TABELLE!F26/$H$2</f>
        <v>0</v>
      </c>
      <c r="G36" s="2">
        <f>TABELLE!G26/$H$2</f>
        <v>6.6666666666666666E-2</v>
      </c>
      <c r="H36">
        <f>15</f>
        <v>15</v>
      </c>
      <c r="I36" s="3"/>
    </row>
    <row r="37" spans="1:9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I37" s="3"/>
    </row>
    <row r="38" spans="1:9" x14ac:dyDescent="0.25">
      <c r="A38" t="s">
        <v>31</v>
      </c>
      <c r="B38" s="2">
        <f>TABELLE!B27/$H$2</f>
        <v>6.6666666666666666E-2</v>
      </c>
      <c r="C38" s="2">
        <f>TABELLE!C27/$H$2</f>
        <v>6.6666666666666666E-2</v>
      </c>
      <c r="D38" s="2">
        <f>TABELLE!D27/$H$2</f>
        <v>0.26666666666666666</v>
      </c>
      <c r="E38" s="2">
        <f>TABELLE!E27/$H$2</f>
        <v>0.4</v>
      </c>
      <c r="F38" s="2">
        <f>TABELLE!F27/$H$2</f>
        <v>0.13333333333333333</v>
      </c>
      <c r="G38" s="2">
        <f>TABELLE!G27/$H$2</f>
        <v>6.6666666666666666E-2</v>
      </c>
      <c r="H38">
        <f>15</f>
        <v>15</v>
      </c>
      <c r="I38" s="3"/>
    </row>
    <row r="39" spans="1:9" x14ac:dyDescent="0.25"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I39" s="3"/>
    </row>
    <row r="40" spans="1:9" x14ac:dyDescent="0.25">
      <c r="A40" t="s">
        <v>32</v>
      </c>
      <c r="B40" s="2">
        <f>TABELLE!B28/$H$2</f>
        <v>0.13333333333333333</v>
      </c>
      <c r="C40" s="2">
        <f>TABELLE!C28/$H$2</f>
        <v>0.13333333333333333</v>
      </c>
      <c r="D40" s="2">
        <f>TABELLE!D28/$H$2</f>
        <v>0.46666666666666667</v>
      </c>
      <c r="E40" s="2">
        <f>TABELLE!E28/$H$2</f>
        <v>0.2</v>
      </c>
      <c r="F40" s="2">
        <f>TABELLE!F28/$H$2</f>
        <v>0</v>
      </c>
      <c r="G40" s="2">
        <f>TABELLE!G28/$H$2</f>
        <v>6.6666666666666666E-2</v>
      </c>
      <c r="H40">
        <f>15</f>
        <v>15</v>
      </c>
      <c r="I40" s="3"/>
    </row>
    <row r="41" spans="1:9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I41" s="3"/>
    </row>
    <row r="42" spans="1:9" x14ac:dyDescent="0.25">
      <c r="A42" t="s">
        <v>33</v>
      </c>
      <c r="B42" s="2">
        <f>TABELLE!B29/$H$2</f>
        <v>6.6666666666666666E-2</v>
      </c>
      <c r="C42" s="2">
        <f>TABELLE!C29/$H$2</f>
        <v>0.26666666666666666</v>
      </c>
      <c r="D42" s="2">
        <f>TABELLE!D29/$H$2</f>
        <v>0.13333333333333333</v>
      </c>
      <c r="E42" s="2">
        <f>TABELLE!E29/$H$2</f>
        <v>0.26666666666666666</v>
      </c>
      <c r="F42" s="2">
        <f>TABELLE!F29/$H$2</f>
        <v>0.2</v>
      </c>
      <c r="G42" s="2">
        <f>TABELLE!G29/$H$2</f>
        <v>6.6666666666666666E-2</v>
      </c>
      <c r="H42">
        <f>15</f>
        <v>15</v>
      </c>
      <c r="I42" s="3"/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0E7B1-548A-42B1-870A-9A29194229AB}">
  <dimension ref="A1:I42"/>
  <sheetViews>
    <sheetView topLeftCell="D10" workbookViewId="0">
      <selection activeCell="AD13" sqref="AD13"/>
    </sheetView>
  </sheetViews>
  <sheetFormatPr defaultRowHeight="15" x14ac:dyDescent="0.25"/>
  <cols>
    <col min="1" max="1" width="11.5703125" customWidth="1"/>
    <col min="7" max="7" width="15.85546875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34</v>
      </c>
    </row>
    <row r="2" spans="1:9" x14ac:dyDescent="0.25">
      <c r="A2" t="s">
        <v>15</v>
      </c>
      <c r="B2" s="2">
        <f>TABELLE!B9/$H$2</f>
        <v>0.6</v>
      </c>
      <c r="C2" s="2">
        <f>TABELLE!C9/$H$2</f>
        <v>6.6666666666666666E-2</v>
      </c>
      <c r="D2" s="2">
        <f>TABELLE!D9/$H$2</f>
        <v>0.33333333333333331</v>
      </c>
      <c r="E2" s="2">
        <f>TABELLE!E9/$H$2</f>
        <v>0</v>
      </c>
      <c r="F2" s="2">
        <f>TABELLE!F9/$H$2</f>
        <v>0</v>
      </c>
      <c r="G2" s="2">
        <f>TABELLE!G9/$H$2</f>
        <v>0</v>
      </c>
      <c r="H2">
        <f>15</f>
        <v>15</v>
      </c>
      <c r="I2" s="3"/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I3" s="3"/>
    </row>
    <row r="4" spans="1:9" x14ac:dyDescent="0.25">
      <c r="A4" t="s">
        <v>16</v>
      </c>
      <c r="B4" s="2">
        <f>TABELLE!B10/$H$2</f>
        <v>0.26666666666666666</v>
      </c>
      <c r="C4" s="2">
        <f>TABELLE!C10/$H$2</f>
        <v>0.13333333333333333</v>
      </c>
      <c r="D4" s="2">
        <f>TABELLE!D10/$H$2</f>
        <v>0.26666666666666666</v>
      </c>
      <c r="E4" s="2">
        <f>TABELLE!E10/$H$2</f>
        <v>0.13333333333333333</v>
      </c>
      <c r="F4" s="2">
        <f>TABELLE!F10/$H$2</f>
        <v>0.13333333333333333</v>
      </c>
      <c r="G4" s="2">
        <f>TABELLE!G10/$H$2</f>
        <v>6.6666666666666666E-2</v>
      </c>
      <c r="H4">
        <f>15</f>
        <v>15</v>
      </c>
      <c r="I4" s="3"/>
    </row>
    <row r="5" spans="1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s="3"/>
    </row>
    <row r="6" spans="1:9" x14ac:dyDescent="0.25">
      <c r="A6" t="s">
        <v>19</v>
      </c>
      <c r="B6" s="2">
        <f>TABELLE!B11/$H$2</f>
        <v>0.26666666666666666</v>
      </c>
      <c r="C6" s="2">
        <f>TABELLE!C11/$H$2</f>
        <v>0.26666666666666666</v>
      </c>
      <c r="D6" s="2">
        <f>TABELLE!D11/$H$2</f>
        <v>0.4</v>
      </c>
      <c r="E6" s="2">
        <f>TABELLE!E11/$H$2</f>
        <v>0</v>
      </c>
      <c r="F6" s="2">
        <f>TABELLE!F11/$H$2</f>
        <v>0</v>
      </c>
      <c r="G6" s="2">
        <f>TABELLE!G11/$H$2</f>
        <v>6.6666666666666666E-2</v>
      </c>
      <c r="H6">
        <f>15</f>
        <v>15</v>
      </c>
      <c r="I6" s="3"/>
    </row>
    <row r="7" spans="1: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I7" s="3"/>
    </row>
    <row r="8" spans="1:9" x14ac:dyDescent="0.25">
      <c r="A8" t="s">
        <v>17</v>
      </c>
      <c r="B8" s="2">
        <f>TABELLE!B12/$H$2</f>
        <v>0</v>
      </c>
      <c r="C8" s="2">
        <f>TABELLE!C12/$H$2</f>
        <v>6.6666666666666666E-2</v>
      </c>
      <c r="D8" s="2">
        <f>TABELLE!D12/$H$2</f>
        <v>0.4</v>
      </c>
      <c r="E8" s="2">
        <f>TABELLE!E12/$H$2</f>
        <v>0.13333333333333333</v>
      </c>
      <c r="F8" s="2">
        <f>TABELLE!F12/$H$2</f>
        <v>0.33333333333333331</v>
      </c>
      <c r="G8" s="2">
        <f>TABELLE!G12/$H$2</f>
        <v>6.6666666666666666E-2</v>
      </c>
      <c r="H8">
        <f>15</f>
        <v>15</v>
      </c>
      <c r="I8" s="3"/>
    </row>
    <row r="9" spans="1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I9" s="3"/>
    </row>
    <row r="10" spans="1:9" x14ac:dyDescent="0.25">
      <c r="A10" t="s">
        <v>21</v>
      </c>
      <c r="B10" s="2">
        <f>TABELLE!B13/$H$2</f>
        <v>6.6666666666666666E-2</v>
      </c>
      <c r="C10" s="2">
        <f>TABELLE!C13/$H$2</f>
        <v>0.13333333333333333</v>
      </c>
      <c r="D10" s="2">
        <f>TABELLE!D13/$H$2</f>
        <v>0.4</v>
      </c>
      <c r="E10" s="2">
        <f>TABELLE!E13/$H$2</f>
        <v>0.33333333333333331</v>
      </c>
      <c r="F10" s="2">
        <f>TABELLE!F13/$H$2</f>
        <v>6.6666666666666666E-2</v>
      </c>
      <c r="G10" s="2">
        <f>TABELLE!G13/$H$2</f>
        <v>0</v>
      </c>
      <c r="H10">
        <f>15</f>
        <v>15</v>
      </c>
      <c r="I10" s="3"/>
    </row>
    <row r="11" spans="1: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s="3"/>
    </row>
    <row r="12" spans="1:9" x14ac:dyDescent="0.25">
      <c r="A12" t="s">
        <v>20</v>
      </c>
      <c r="B12" s="2">
        <f>TABELLE!B14/$H$2</f>
        <v>0</v>
      </c>
      <c r="C12" s="2">
        <f>TABELLE!C14/$H$2</f>
        <v>0</v>
      </c>
      <c r="D12" s="2">
        <f>TABELLE!D14/$H$2</f>
        <v>0.2</v>
      </c>
      <c r="E12" s="2">
        <f>TABELLE!E14/$H$2</f>
        <v>0.33333333333333331</v>
      </c>
      <c r="F12" s="2">
        <f>TABELLE!F14/$H$2</f>
        <v>0.46666666666666667</v>
      </c>
      <c r="G12" s="2">
        <f>TABELLE!G14/$H$2</f>
        <v>0</v>
      </c>
      <c r="H12">
        <f>15</f>
        <v>15</v>
      </c>
      <c r="I12" s="3"/>
    </row>
    <row r="13" spans="1: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I13" s="3"/>
    </row>
    <row r="14" spans="1:9" x14ac:dyDescent="0.25">
      <c r="A14" t="s">
        <v>22</v>
      </c>
      <c r="B14" s="2">
        <f>TABELLE!B15/$H$2</f>
        <v>0.13333333333333333</v>
      </c>
      <c r="C14" s="2">
        <f>TABELLE!C15/$H$2</f>
        <v>0.6</v>
      </c>
      <c r="D14" s="2">
        <f>TABELLE!D15/$H$2</f>
        <v>0.2</v>
      </c>
      <c r="E14" s="2">
        <f>TABELLE!E15/$H$2</f>
        <v>6.6666666666666666E-2</v>
      </c>
      <c r="F14" s="2">
        <f>TABELLE!F15/$H$2</f>
        <v>0</v>
      </c>
      <c r="G14" s="2">
        <f>TABELLE!G15/$H$2</f>
        <v>0</v>
      </c>
      <c r="H14">
        <f>15</f>
        <v>15</v>
      </c>
      <c r="I14" s="3"/>
    </row>
    <row r="15" spans="1: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I15" s="3"/>
    </row>
    <row r="16" spans="1:9" x14ac:dyDescent="0.25">
      <c r="A16" t="s">
        <v>23</v>
      </c>
      <c r="B16" s="2">
        <f>TABELLE!B16/$H$2</f>
        <v>0.73333333333333328</v>
      </c>
      <c r="C16" s="2">
        <f>TABELLE!C16/$H$2</f>
        <v>0.2</v>
      </c>
      <c r="D16" s="2">
        <f>TABELLE!D16/$H$2</f>
        <v>6.6666666666666666E-2</v>
      </c>
      <c r="E16" s="2">
        <f>TABELLE!E16/$H$2</f>
        <v>0</v>
      </c>
      <c r="F16" s="2">
        <f>TABELLE!F16/$H$2</f>
        <v>0</v>
      </c>
      <c r="G16" s="2">
        <f>TABELLE!G16/$H$2</f>
        <v>0</v>
      </c>
      <c r="H16">
        <f>15</f>
        <v>15</v>
      </c>
      <c r="I16" s="3"/>
    </row>
    <row r="17" spans="1: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I17" s="3"/>
    </row>
    <row r="18" spans="1:9" x14ac:dyDescent="0.25">
      <c r="A18" t="s">
        <v>18</v>
      </c>
      <c r="B18" s="2">
        <f>TABELLE!B17/$H$2</f>
        <v>6.6666666666666666E-2</v>
      </c>
      <c r="C18" s="2">
        <f>TABELLE!C17/$H$2</f>
        <v>0.4</v>
      </c>
      <c r="D18" s="2">
        <f>TABELLE!D17/$H$2</f>
        <v>0.2</v>
      </c>
      <c r="E18" s="2">
        <f>TABELLE!E17/$H$2</f>
        <v>0.26666666666666666</v>
      </c>
      <c r="F18" s="2">
        <f>TABELLE!F17/$H$2</f>
        <v>6.6666666666666666E-2</v>
      </c>
      <c r="G18" s="2">
        <f>TABELLE!G17/$H$2</f>
        <v>0</v>
      </c>
      <c r="H18">
        <f>15</f>
        <v>15</v>
      </c>
      <c r="I18" s="3"/>
    </row>
    <row r="19" spans="1: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I19" s="3"/>
    </row>
    <row r="20" spans="1:9" x14ac:dyDescent="0.25">
      <c r="A20" t="s">
        <v>24</v>
      </c>
      <c r="B20" s="2">
        <f>TABELLE!B18/$H$2</f>
        <v>6.6666666666666666E-2</v>
      </c>
      <c r="C20" s="2">
        <f>TABELLE!C18/$H$2</f>
        <v>6.6666666666666666E-2</v>
      </c>
      <c r="D20" s="2">
        <f>TABELLE!D18/$H$2</f>
        <v>6.6666666666666666E-2</v>
      </c>
      <c r="E20" s="2">
        <f>TABELLE!E18/$H$2</f>
        <v>0.53333333333333333</v>
      </c>
      <c r="F20" s="2">
        <f>TABELLE!F18/$H$2</f>
        <v>0.26666666666666666</v>
      </c>
      <c r="G20" s="2">
        <f>TABELLE!G18/$H$2</f>
        <v>0</v>
      </c>
      <c r="H20">
        <f>15</f>
        <v>15</v>
      </c>
      <c r="I20" s="3"/>
    </row>
    <row r="21" spans="1: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I21" s="3"/>
    </row>
    <row r="22" spans="1:9" x14ac:dyDescent="0.25">
      <c r="A22" t="s">
        <v>25</v>
      </c>
      <c r="B22" s="2">
        <f>TABELLE!B19/$H$2</f>
        <v>6.6666666666666666E-2</v>
      </c>
      <c r="C22" s="2">
        <f>TABELLE!C19/$H$2</f>
        <v>0.13333333333333333</v>
      </c>
      <c r="D22" s="2">
        <f>TABELLE!D19/$H$2</f>
        <v>0.13333333333333333</v>
      </c>
      <c r="E22" s="2">
        <f>TABELLE!E19/$H$2</f>
        <v>0.4</v>
      </c>
      <c r="F22" s="2">
        <f>TABELLE!F19/$H$2</f>
        <v>0.2</v>
      </c>
      <c r="G22" s="2">
        <f>TABELLE!G19/$H$2</f>
        <v>6.6666666666666666E-2</v>
      </c>
      <c r="H22">
        <f>15</f>
        <v>15</v>
      </c>
      <c r="I22" s="3"/>
    </row>
    <row r="23" spans="1: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I23" s="3"/>
    </row>
    <row r="24" spans="1:9" x14ac:dyDescent="0.25">
      <c r="A24" t="s">
        <v>26</v>
      </c>
      <c r="B24" s="2">
        <f>TABELLE!B20/$H$2</f>
        <v>0.4</v>
      </c>
      <c r="C24" s="2">
        <f>TABELLE!C20/$H$2</f>
        <v>0</v>
      </c>
      <c r="D24" s="2">
        <f>TABELLE!D20/$H$2</f>
        <v>0.13333333333333333</v>
      </c>
      <c r="E24" s="2">
        <f>TABELLE!E20/$H$2</f>
        <v>0.2</v>
      </c>
      <c r="F24" s="2">
        <f>TABELLE!F20/$H$2</f>
        <v>0.2</v>
      </c>
      <c r="G24" s="2">
        <f>TABELLE!G20/$H$2</f>
        <v>6.6666666666666666E-2</v>
      </c>
      <c r="H24">
        <f>15</f>
        <v>15</v>
      </c>
      <c r="I24" s="3"/>
    </row>
    <row r="25" spans="1: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I25" s="3"/>
    </row>
    <row r="26" spans="1:9" x14ac:dyDescent="0.25">
      <c r="A26" t="s">
        <v>27</v>
      </c>
      <c r="B26" s="2">
        <f>TABELLE!B21/$H$2</f>
        <v>0.33333333333333331</v>
      </c>
      <c r="C26" s="2">
        <f>TABELLE!C21/$H$2</f>
        <v>6.6666666666666666E-2</v>
      </c>
      <c r="D26" s="2">
        <f>TABELLE!D21/$H$2</f>
        <v>0.4</v>
      </c>
      <c r="E26" s="2">
        <f>TABELLE!E21/$H$2</f>
        <v>6.6666666666666666E-2</v>
      </c>
      <c r="F26" s="2">
        <f>TABELLE!F21/$H$2</f>
        <v>6.6666666666666666E-2</v>
      </c>
      <c r="G26" s="2">
        <f>TABELLE!G21/$H$2</f>
        <v>6.6666666666666666E-2</v>
      </c>
      <c r="H26">
        <f>15</f>
        <v>15</v>
      </c>
      <c r="I26" s="3"/>
    </row>
    <row r="27" spans="1: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I27" s="3"/>
    </row>
    <row r="28" spans="1:9" x14ac:dyDescent="0.25">
      <c r="A28" t="s">
        <v>28</v>
      </c>
      <c r="B28" s="2">
        <f>TABELLE!B22/$H$2</f>
        <v>0</v>
      </c>
      <c r="C28" s="2">
        <f>TABELLE!C22/$H$2</f>
        <v>0.13333333333333333</v>
      </c>
      <c r="D28" s="2">
        <f>TABELLE!D22/$H$2</f>
        <v>0.26666666666666666</v>
      </c>
      <c r="E28" s="2">
        <f>TABELLE!E22/$H$2</f>
        <v>0.46666666666666667</v>
      </c>
      <c r="F28" s="2">
        <f>TABELLE!F22/$H$2</f>
        <v>6.6666666666666666E-2</v>
      </c>
      <c r="G28" s="2">
        <f>TABELLE!G22/$H$2</f>
        <v>6.6666666666666666E-2</v>
      </c>
      <c r="H28">
        <f>15</f>
        <v>15</v>
      </c>
      <c r="I28" s="3"/>
    </row>
    <row r="29" spans="1:9" x14ac:dyDescent="0.25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I29" s="3"/>
    </row>
    <row r="30" spans="1:9" x14ac:dyDescent="0.25">
      <c r="A30" t="s">
        <v>35</v>
      </c>
      <c r="B30" s="2">
        <f>TABELLE!B23/$H$2</f>
        <v>0.26666666666666666</v>
      </c>
      <c r="C30" s="2">
        <f>TABELLE!C23/$H$2</f>
        <v>0.2</v>
      </c>
      <c r="D30" s="2">
        <f>TABELLE!D23/$H$2</f>
        <v>0.13333333333333333</v>
      </c>
      <c r="E30" s="2">
        <f>TABELLE!E23/$H$2</f>
        <v>0.26666666666666666</v>
      </c>
      <c r="F30" s="2">
        <f>TABELLE!F23/$H$2</f>
        <v>6.6666666666666666E-2</v>
      </c>
      <c r="G30" s="2">
        <f>TABELLE!G23/$H$2</f>
        <v>6.6666666666666666E-2</v>
      </c>
      <c r="H30">
        <f>15</f>
        <v>15</v>
      </c>
      <c r="I30" s="3"/>
    </row>
    <row r="31" spans="1:9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5</v>
      </c>
      <c r="I31" s="3"/>
    </row>
    <row r="32" spans="1:9" x14ac:dyDescent="0.25">
      <c r="A32" t="s">
        <v>36</v>
      </c>
      <c r="B32" s="2">
        <f>TABELLE!B24/$H$2</f>
        <v>0.8666666666666667</v>
      </c>
      <c r="C32" s="2">
        <f>TABELLE!C24/$H$2</f>
        <v>0</v>
      </c>
      <c r="D32" s="2">
        <f>TABELLE!D24/$H$2</f>
        <v>6.6666666666666666E-2</v>
      </c>
      <c r="E32" s="2">
        <f>TABELLE!E24/$H$2</f>
        <v>0</v>
      </c>
      <c r="F32" s="2">
        <f>TABELLE!F24/$H$2</f>
        <v>0</v>
      </c>
      <c r="G32" s="2">
        <f>TABELLE!G24/$H$2</f>
        <v>6.6666666666666666E-2</v>
      </c>
      <c r="H32">
        <f>15</f>
        <v>15</v>
      </c>
      <c r="I32" s="3"/>
    </row>
    <row r="33" spans="1:9" x14ac:dyDescent="0.25"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I33" s="3"/>
    </row>
    <row r="34" spans="1:9" x14ac:dyDescent="0.25">
      <c r="A34" t="s">
        <v>29</v>
      </c>
      <c r="B34" s="2">
        <f>TABELLE!B25/$H$2</f>
        <v>0.6</v>
      </c>
      <c r="C34" s="2">
        <f>TABELLE!C25/$H$2</f>
        <v>0.13333333333333333</v>
      </c>
      <c r="D34" s="2">
        <f>TABELLE!D25/$H$2</f>
        <v>6.6666666666666666E-2</v>
      </c>
      <c r="E34" s="2">
        <f>TABELLE!E25/$H$2</f>
        <v>0.13333333333333333</v>
      </c>
      <c r="F34" s="2">
        <f>TABELLE!F25/$H$2</f>
        <v>0</v>
      </c>
      <c r="G34" s="2">
        <f>TABELLE!G25/$H$2</f>
        <v>6.6666666666666666E-2</v>
      </c>
      <c r="H34">
        <f>15</f>
        <v>15</v>
      </c>
      <c r="I34" s="3"/>
    </row>
    <row r="35" spans="1:9" x14ac:dyDescent="0.25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I35" s="3"/>
    </row>
    <row r="36" spans="1:9" x14ac:dyDescent="0.25">
      <c r="A36" t="s">
        <v>30</v>
      </c>
      <c r="B36" s="2">
        <f>TABELLE!B26/$H$2</f>
        <v>0.13333333333333333</v>
      </c>
      <c r="C36" s="2">
        <f>TABELLE!C26/$H$2</f>
        <v>0.13333333333333333</v>
      </c>
      <c r="D36" s="2">
        <f>TABELLE!D26/$H$2</f>
        <v>0.4</v>
      </c>
      <c r="E36" s="2">
        <f>TABELLE!E26/$H$2</f>
        <v>0.26666666666666666</v>
      </c>
      <c r="F36" s="2">
        <f>TABELLE!F26/$H$2</f>
        <v>0</v>
      </c>
      <c r="G36" s="2">
        <f>TABELLE!G26/$H$2</f>
        <v>6.6666666666666666E-2</v>
      </c>
      <c r="H36">
        <f>15</f>
        <v>15</v>
      </c>
      <c r="I36" s="3"/>
    </row>
    <row r="37" spans="1:9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I37" s="3"/>
    </row>
    <row r="38" spans="1:9" x14ac:dyDescent="0.25">
      <c r="A38" t="s">
        <v>31</v>
      </c>
      <c r="B38" s="2">
        <f>TABELLE!B27/$H$2</f>
        <v>6.6666666666666666E-2</v>
      </c>
      <c r="C38" s="2">
        <f>TABELLE!C27/$H$2</f>
        <v>6.6666666666666666E-2</v>
      </c>
      <c r="D38" s="2">
        <f>TABELLE!D27/$H$2</f>
        <v>0.26666666666666666</v>
      </c>
      <c r="E38" s="2">
        <f>TABELLE!E27/$H$2</f>
        <v>0.4</v>
      </c>
      <c r="F38" s="2">
        <f>TABELLE!F27/$H$2</f>
        <v>0.13333333333333333</v>
      </c>
      <c r="G38" s="2">
        <f>TABELLE!G27/$H$2</f>
        <v>6.6666666666666666E-2</v>
      </c>
      <c r="H38">
        <f>15</f>
        <v>15</v>
      </c>
      <c r="I38" s="3"/>
    </row>
    <row r="39" spans="1:9" x14ac:dyDescent="0.25"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I39" s="3"/>
    </row>
    <row r="40" spans="1:9" x14ac:dyDescent="0.25">
      <c r="A40" t="s">
        <v>32</v>
      </c>
      <c r="B40" s="2">
        <f>TABELLE!B28/$H$2</f>
        <v>0.13333333333333333</v>
      </c>
      <c r="C40" s="2">
        <f>TABELLE!C28/$H$2</f>
        <v>0.13333333333333333</v>
      </c>
      <c r="D40" s="2">
        <f>TABELLE!D28/$H$2</f>
        <v>0.46666666666666667</v>
      </c>
      <c r="E40" s="2">
        <f>TABELLE!E28/$H$2</f>
        <v>0.2</v>
      </c>
      <c r="F40" s="2">
        <f>TABELLE!F28/$H$2</f>
        <v>0</v>
      </c>
      <c r="G40" s="2">
        <f>TABELLE!G28/$H$2</f>
        <v>6.6666666666666666E-2</v>
      </c>
      <c r="H40">
        <f>15</f>
        <v>15</v>
      </c>
      <c r="I40" s="3"/>
    </row>
    <row r="41" spans="1:9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I41" s="3"/>
    </row>
    <row r="42" spans="1:9" x14ac:dyDescent="0.25">
      <c r="A42" t="s">
        <v>33</v>
      </c>
      <c r="B42" s="2">
        <f>TABELLE!B29/$H$2</f>
        <v>6.6666666666666666E-2</v>
      </c>
      <c r="C42" s="2">
        <f>TABELLE!C29/$H$2</f>
        <v>0.26666666666666666</v>
      </c>
      <c r="D42" s="2">
        <f>TABELLE!D29/$H$2</f>
        <v>0.13333333333333333</v>
      </c>
      <c r="E42" s="2">
        <f>TABELLE!E29/$H$2</f>
        <v>0.26666666666666666</v>
      </c>
      <c r="F42" s="2">
        <f>TABELLE!F29/$H$2</f>
        <v>0.2</v>
      </c>
      <c r="G42" s="2">
        <f>TABELLE!G29/$H$2</f>
        <v>6.6666666666666666E-2</v>
      </c>
      <c r="H42">
        <f>15</f>
        <v>15</v>
      </c>
      <c r="I42" s="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AA83-8912-44DE-B11C-E6F7A01B4E04}">
  <dimension ref="A1:I42"/>
  <sheetViews>
    <sheetView topLeftCell="A10" workbookViewId="0">
      <selection activeCell="I14" sqref="I14"/>
    </sheetView>
  </sheetViews>
  <sheetFormatPr defaultRowHeight="15" x14ac:dyDescent="0.25"/>
  <cols>
    <col min="1" max="1" width="11.5703125" customWidth="1"/>
    <col min="7" max="7" width="15.85546875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34</v>
      </c>
    </row>
    <row r="2" spans="1:9" x14ac:dyDescent="0.25">
      <c r="A2" t="s">
        <v>15</v>
      </c>
      <c r="B2" s="2">
        <f>TABELLE!B9/$H$2</f>
        <v>0.6</v>
      </c>
      <c r="C2" s="2">
        <f>TABELLE!C9/$H$2</f>
        <v>6.6666666666666666E-2</v>
      </c>
      <c r="D2" s="2">
        <f>TABELLE!D9/$H$2</f>
        <v>0.33333333333333331</v>
      </c>
      <c r="E2" s="2">
        <f>TABELLE!E9/$H$2</f>
        <v>0</v>
      </c>
      <c r="F2" s="2">
        <f>TABELLE!F9/$H$2</f>
        <v>0</v>
      </c>
      <c r="G2" s="2">
        <f>TABELLE!G9/$H$2</f>
        <v>0</v>
      </c>
      <c r="H2">
        <f>15</f>
        <v>15</v>
      </c>
      <c r="I2" s="3"/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I3" s="3"/>
    </row>
    <row r="4" spans="1:9" x14ac:dyDescent="0.25">
      <c r="A4" t="s">
        <v>16</v>
      </c>
      <c r="B4" s="2">
        <f>TABELLE!B10/$H$2</f>
        <v>0.26666666666666666</v>
      </c>
      <c r="C4" s="2">
        <f>TABELLE!C10/$H$2</f>
        <v>0.13333333333333333</v>
      </c>
      <c r="D4" s="2">
        <f>TABELLE!D10/$H$2</f>
        <v>0.26666666666666666</v>
      </c>
      <c r="E4" s="2">
        <f>TABELLE!E10/$H$2</f>
        <v>0.13333333333333333</v>
      </c>
      <c r="F4" s="2">
        <f>TABELLE!F10/$H$2</f>
        <v>0.13333333333333333</v>
      </c>
      <c r="G4" s="2">
        <f>TABELLE!G10/$H$2</f>
        <v>6.6666666666666666E-2</v>
      </c>
      <c r="H4">
        <f>15</f>
        <v>15</v>
      </c>
      <c r="I4" s="3"/>
    </row>
    <row r="5" spans="1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s="3"/>
    </row>
    <row r="6" spans="1:9" x14ac:dyDescent="0.25">
      <c r="A6" t="s">
        <v>19</v>
      </c>
      <c r="B6" s="2">
        <f>TABELLE!B11/$H$2</f>
        <v>0.26666666666666666</v>
      </c>
      <c r="C6" s="2">
        <f>TABELLE!C11/$H$2</f>
        <v>0.26666666666666666</v>
      </c>
      <c r="D6" s="2">
        <f>TABELLE!D11/$H$2</f>
        <v>0.4</v>
      </c>
      <c r="E6" s="2">
        <f>TABELLE!E11/$H$2</f>
        <v>0</v>
      </c>
      <c r="F6" s="2">
        <f>TABELLE!F11/$H$2</f>
        <v>0</v>
      </c>
      <c r="G6" s="2">
        <f>TABELLE!G11/$H$2</f>
        <v>6.6666666666666666E-2</v>
      </c>
      <c r="H6">
        <f>15</f>
        <v>15</v>
      </c>
      <c r="I6" s="3"/>
    </row>
    <row r="7" spans="1: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I7" s="3"/>
    </row>
    <row r="8" spans="1:9" x14ac:dyDescent="0.25">
      <c r="A8" t="s">
        <v>17</v>
      </c>
      <c r="B8" s="2">
        <f>TABELLE!B12/$H$2</f>
        <v>0</v>
      </c>
      <c r="C8" s="2">
        <f>TABELLE!C12/$H$2</f>
        <v>6.6666666666666666E-2</v>
      </c>
      <c r="D8" s="2">
        <f>TABELLE!D12/$H$2</f>
        <v>0.4</v>
      </c>
      <c r="E8" s="2">
        <f>TABELLE!E12/$H$2</f>
        <v>0.13333333333333333</v>
      </c>
      <c r="F8" s="2">
        <f>TABELLE!F12/$H$2</f>
        <v>0.33333333333333331</v>
      </c>
      <c r="G8" s="2">
        <f>TABELLE!G12/$H$2</f>
        <v>6.6666666666666666E-2</v>
      </c>
      <c r="H8">
        <f>15</f>
        <v>15</v>
      </c>
      <c r="I8" s="3"/>
    </row>
    <row r="9" spans="1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I9" s="3"/>
    </row>
    <row r="10" spans="1:9" x14ac:dyDescent="0.25">
      <c r="A10" t="s">
        <v>21</v>
      </c>
      <c r="B10" s="2">
        <f>TABELLE!B13/$H$2</f>
        <v>6.6666666666666666E-2</v>
      </c>
      <c r="C10" s="2">
        <f>TABELLE!C13/$H$2</f>
        <v>0.13333333333333333</v>
      </c>
      <c r="D10" s="2">
        <f>TABELLE!D13/$H$2</f>
        <v>0.4</v>
      </c>
      <c r="E10" s="2">
        <f>TABELLE!E13/$H$2</f>
        <v>0.33333333333333331</v>
      </c>
      <c r="F10" s="2">
        <f>TABELLE!F13/$H$2</f>
        <v>6.6666666666666666E-2</v>
      </c>
      <c r="G10" s="2">
        <f>TABELLE!G13/$H$2</f>
        <v>0</v>
      </c>
      <c r="H10">
        <f>15</f>
        <v>15</v>
      </c>
      <c r="I10" s="3"/>
    </row>
    <row r="11" spans="1: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s="3"/>
    </row>
    <row r="12" spans="1:9" x14ac:dyDescent="0.25">
      <c r="A12" t="s">
        <v>20</v>
      </c>
      <c r="B12" s="2">
        <f>TABELLE!B14/$H$2</f>
        <v>0</v>
      </c>
      <c r="C12" s="2">
        <f>TABELLE!C14/$H$2</f>
        <v>0</v>
      </c>
      <c r="D12" s="2">
        <f>TABELLE!D14/$H$2</f>
        <v>0.2</v>
      </c>
      <c r="E12" s="2">
        <f>TABELLE!E14/$H$2</f>
        <v>0.33333333333333331</v>
      </c>
      <c r="F12" s="2">
        <f>TABELLE!F14/$H$2</f>
        <v>0.46666666666666667</v>
      </c>
      <c r="G12" s="2">
        <f>TABELLE!G14/$H$2</f>
        <v>0</v>
      </c>
      <c r="H12">
        <f>15</f>
        <v>15</v>
      </c>
      <c r="I12" s="3"/>
    </row>
    <row r="13" spans="1: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I13" s="3"/>
    </row>
    <row r="14" spans="1:9" x14ac:dyDescent="0.25">
      <c r="A14" t="s">
        <v>22</v>
      </c>
      <c r="B14" s="2">
        <f>TABELLE!B15/$H$2</f>
        <v>0.13333333333333333</v>
      </c>
      <c r="C14" s="2">
        <f>TABELLE!C15/$H$2</f>
        <v>0.6</v>
      </c>
      <c r="D14" s="2">
        <f>TABELLE!D15/$H$2</f>
        <v>0.2</v>
      </c>
      <c r="E14" s="2">
        <f>TABELLE!E15/$H$2</f>
        <v>6.6666666666666666E-2</v>
      </c>
      <c r="F14" s="2">
        <f>TABELLE!F15/$H$2</f>
        <v>0</v>
      </c>
      <c r="G14" s="2">
        <f>TABELLE!G15/$H$2</f>
        <v>0</v>
      </c>
      <c r="H14">
        <f>15</f>
        <v>15</v>
      </c>
      <c r="I14" s="3"/>
    </row>
    <row r="15" spans="1: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I15" s="3"/>
    </row>
    <row r="16" spans="1:9" x14ac:dyDescent="0.25">
      <c r="A16" t="s">
        <v>23</v>
      </c>
      <c r="B16" s="2">
        <f>TABELLE!B16/$H$2</f>
        <v>0.73333333333333328</v>
      </c>
      <c r="C16" s="2">
        <f>TABELLE!C16/$H$2</f>
        <v>0.2</v>
      </c>
      <c r="D16" s="2">
        <f>TABELLE!D16/$H$2</f>
        <v>6.6666666666666666E-2</v>
      </c>
      <c r="E16" s="2">
        <f>TABELLE!E16/$H$2</f>
        <v>0</v>
      </c>
      <c r="F16" s="2">
        <f>TABELLE!F16/$H$2</f>
        <v>0</v>
      </c>
      <c r="G16" s="2">
        <f>TABELLE!G16/$H$2</f>
        <v>0</v>
      </c>
      <c r="H16">
        <f>15</f>
        <v>15</v>
      </c>
      <c r="I16" s="3"/>
    </row>
    <row r="17" spans="1: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I17" s="3"/>
    </row>
    <row r="18" spans="1:9" x14ac:dyDescent="0.25">
      <c r="A18" t="s">
        <v>18</v>
      </c>
      <c r="B18" s="2">
        <f>TABELLE!B17/$H$2</f>
        <v>6.6666666666666666E-2</v>
      </c>
      <c r="C18" s="2">
        <f>TABELLE!C17/$H$2</f>
        <v>0.4</v>
      </c>
      <c r="D18" s="2">
        <f>TABELLE!D17/$H$2</f>
        <v>0.2</v>
      </c>
      <c r="E18" s="2">
        <f>TABELLE!E17/$H$2</f>
        <v>0.26666666666666666</v>
      </c>
      <c r="F18" s="2">
        <f>TABELLE!F17/$H$2</f>
        <v>6.6666666666666666E-2</v>
      </c>
      <c r="G18" s="2">
        <f>TABELLE!G17/$H$2</f>
        <v>0</v>
      </c>
      <c r="H18">
        <f>15</f>
        <v>15</v>
      </c>
      <c r="I18" s="3"/>
    </row>
    <row r="19" spans="1: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I19" s="3"/>
    </row>
    <row r="20" spans="1:9" x14ac:dyDescent="0.25">
      <c r="A20" t="s">
        <v>24</v>
      </c>
      <c r="B20" s="2">
        <f>TABELLE!B18/$H$2</f>
        <v>6.6666666666666666E-2</v>
      </c>
      <c r="C20" s="2">
        <f>TABELLE!C18/$H$2</f>
        <v>6.6666666666666666E-2</v>
      </c>
      <c r="D20" s="2">
        <f>TABELLE!D18/$H$2</f>
        <v>6.6666666666666666E-2</v>
      </c>
      <c r="E20" s="2">
        <f>TABELLE!E18/$H$2</f>
        <v>0.53333333333333333</v>
      </c>
      <c r="F20" s="2">
        <f>TABELLE!F18/$H$2</f>
        <v>0.26666666666666666</v>
      </c>
      <c r="G20" s="2">
        <f>TABELLE!G18/$H$2</f>
        <v>0</v>
      </c>
      <c r="H20">
        <f>15</f>
        <v>15</v>
      </c>
      <c r="I20" s="3"/>
    </row>
    <row r="21" spans="1: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I21" s="3"/>
    </row>
    <row r="22" spans="1:9" x14ac:dyDescent="0.25">
      <c r="A22" t="s">
        <v>25</v>
      </c>
      <c r="B22" s="2">
        <f>TABELLE!B19/$H$2</f>
        <v>6.6666666666666666E-2</v>
      </c>
      <c r="C22" s="2">
        <f>TABELLE!C19/$H$2</f>
        <v>0.13333333333333333</v>
      </c>
      <c r="D22" s="2">
        <f>TABELLE!D19/$H$2</f>
        <v>0.13333333333333333</v>
      </c>
      <c r="E22" s="2">
        <f>TABELLE!E19/$H$2</f>
        <v>0.4</v>
      </c>
      <c r="F22" s="2">
        <f>TABELLE!F19/$H$2</f>
        <v>0.2</v>
      </c>
      <c r="G22" s="2">
        <f>TABELLE!G19/$H$2</f>
        <v>6.6666666666666666E-2</v>
      </c>
      <c r="H22">
        <f>15</f>
        <v>15</v>
      </c>
      <c r="I22" s="3"/>
    </row>
    <row r="23" spans="1: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I23" s="3"/>
    </row>
    <row r="24" spans="1:9" x14ac:dyDescent="0.25">
      <c r="A24" t="s">
        <v>26</v>
      </c>
      <c r="B24" s="2">
        <f>TABELLE!B20/$H$2</f>
        <v>0.4</v>
      </c>
      <c r="C24" s="2">
        <f>TABELLE!C20/$H$2</f>
        <v>0</v>
      </c>
      <c r="D24" s="2">
        <f>TABELLE!D20/$H$2</f>
        <v>0.13333333333333333</v>
      </c>
      <c r="E24" s="2">
        <f>TABELLE!E20/$H$2</f>
        <v>0.2</v>
      </c>
      <c r="F24" s="2">
        <f>TABELLE!F20/$H$2</f>
        <v>0.2</v>
      </c>
      <c r="G24" s="2">
        <f>TABELLE!G20/$H$2</f>
        <v>6.6666666666666666E-2</v>
      </c>
      <c r="H24">
        <f>15</f>
        <v>15</v>
      </c>
      <c r="I24" s="3"/>
    </row>
    <row r="25" spans="1: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I25" s="3"/>
    </row>
    <row r="26" spans="1:9" x14ac:dyDescent="0.25">
      <c r="A26" t="s">
        <v>27</v>
      </c>
      <c r="B26" s="2">
        <f>TABELLE!B21/$H$2</f>
        <v>0.33333333333333331</v>
      </c>
      <c r="C26" s="2">
        <f>TABELLE!C21/$H$2</f>
        <v>6.6666666666666666E-2</v>
      </c>
      <c r="D26" s="2">
        <f>TABELLE!D21/$H$2</f>
        <v>0.4</v>
      </c>
      <c r="E26" s="2">
        <f>TABELLE!E21/$H$2</f>
        <v>6.6666666666666666E-2</v>
      </c>
      <c r="F26" s="2">
        <f>TABELLE!F21/$H$2</f>
        <v>6.6666666666666666E-2</v>
      </c>
      <c r="G26" s="2">
        <f>TABELLE!G21/$H$2</f>
        <v>6.6666666666666666E-2</v>
      </c>
      <c r="H26">
        <f>15</f>
        <v>15</v>
      </c>
      <c r="I26" s="3"/>
    </row>
    <row r="27" spans="1: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I27" s="3"/>
    </row>
    <row r="28" spans="1:9" x14ac:dyDescent="0.25">
      <c r="A28" t="s">
        <v>28</v>
      </c>
      <c r="B28" s="2">
        <f>TABELLE!B22/$H$2</f>
        <v>0</v>
      </c>
      <c r="C28" s="2">
        <f>TABELLE!C22/$H$2</f>
        <v>0.13333333333333333</v>
      </c>
      <c r="D28" s="2">
        <f>TABELLE!D22/$H$2</f>
        <v>0.26666666666666666</v>
      </c>
      <c r="E28" s="2">
        <f>TABELLE!E22/$H$2</f>
        <v>0.46666666666666667</v>
      </c>
      <c r="F28" s="2">
        <f>TABELLE!F22/$H$2</f>
        <v>6.6666666666666666E-2</v>
      </c>
      <c r="G28" s="2">
        <f>TABELLE!G22/$H$2</f>
        <v>6.6666666666666666E-2</v>
      </c>
      <c r="H28">
        <f>15</f>
        <v>15</v>
      </c>
      <c r="I28" s="3"/>
    </row>
    <row r="29" spans="1:9" x14ac:dyDescent="0.25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I29" s="3"/>
    </row>
    <row r="30" spans="1:9" x14ac:dyDescent="0.25">
      <c r="A30" t="s">
        <v>35</v>
      </c>
      <c r="B30" s="2">
        <f>TABELLE!B23/$H$2</f>
        <v>0.26666666666666666</v>
      </c>
      <c r="C30" s="2">
        <f>TABELLE!C23/$H$2</f>
        <v>0.2</v>
      </c>
      <c r="D30" s="2">
        <f>TABELLE!D23/$H$2</f>
        <v>0.13333333333333333</v>
      </c>
      <c r="E30" s="2">
        <f>TABELLE!E23/$H$2</f>
        <v>0.26666666666666666</v>
      </c>
      <c r="F30" s="2">
        <f>TABELLE!F23/$H$2</f>
        <v>6.6666666666666666E-2</v>
      </c>
      <c r="G30" s="2">
        <f>TABELLE!G23/$H$2</f>
        <v>6.6666666666666666E-2</v>
      </c>
      <c r="H30">
        <f>15</f>
        <v>15</v>
      </c>
      <c r="I30" s="3"/>
    </row>
    <row r="31" spans="1:9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5</v>
      </c>
      <c r="I31" s="3"/>
    </row>
    <row r="32" spans="1:9" x14ac:dyDescent="0.25">
      <c r="A32" t="s">
        <v>36</v>
      </c>
      <c r="B32" s="2">
        <f>TABELLE!B24/$H$2</f>
        <v>0.8666666666666667</v>
      </c>
      <c r="C32" s="2">
        <f>TABELLE!C24/$H$2</f>
        <v>0</v>
      </c>
      <c r="D32" s="2">
        <f>TABELLE!D24/$H$2</f>
        <v>6.6666666666666666E-2</v>
      </c>
      <c r="E32" s="2">
        <f>TABELLE!E24/$H$2</f>
        <v>0</v>
      </c>
      <c r="F32" s="2">
        <f>TABELLE!F24/$H$2</f>
        <v>0</v>
      </c>
      <c r="G32" s="2">
        <f>TABELLE!G24/$H$2</f>
        <v>6.6666666666666666E-2</v>
      </c>
      <c r="H32">
        <f>15</f>
        <v>15</v>
      </c>
      <c r="I32" s="3"/>
    </row>
    <row r="33" spans="1:9" x14ac:dyDescent="0.25"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I33" s="3"/>
    </row>
    <row r="34" spans="1:9" x14ac:dyDescent="0.25">
      <c r="A34" t="s">
        <v>29</v>
      </c>
      <c r="B34" s="2">
        <f>TABELLE!B25/$H$2</f>
        <v>0.6</v>
      </c>
      <c r="C34" s="2">
        <f>TABELLE!C25/$H$2</f>
        <v>0.13333333333333333</v>
      </c>
      <c r="D34" s="2">
        <f>TABELLE!D25/$H$2</f>
        <v>6.6666666666666666E-2</v>
      </c>
      <c r="E34" s="2">
        <f>TABELLE!E25/$H$2</f>
        <v>0.13333333333333333</v>
      </c>
      <c r="F34" s="2">
        <f>TABELLE!F25/$H$2</f>
        <v>0</v>
      </c>
      <c r="G34" s="2">
        <f>TABELLE!G25/$H$2</f>
        <v>6.6666666666666666E-2</v>
      </c>
      <c r="H34">
        <f>15</f>
        <v>15</v>
      </c>
      <c r="I34" s="3"/>
    </row>
    <row r="35" spans="1:9" x14ac:dyDescent="0.25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I35" s="3"/>
    </row>
    <row r="36" spans="1:9" x14ac:dyDescent="0.25">
      <c r="A36" t="s">
        <v>30</v>
      </c>
      <c r="B36" s="2">
        <f>TABELLE!B26/$H$2</f>
        <v>0.13333333333333333</v>
      </c>
      <c r="C36" s="2">
        <f>TABELLE!C26/$H$2</f>
        <v>0.13333333333333333</v>
      </c>
      <c r="D36" s="2">
        <f>TABELLE!D26/$H$2</f>
        <v>0.4</v>
      </c>
      <c r="E36" s="2">
        <f>TABELLE!E26/$H$2</f>
        <v>0.26666666666666666</v>
      </c>
      <c r="F36" s="2">
        <f>TABELLE!F26/$H$2</f>
        <v>0</v>
      </c>
      <c r="G36" s="2">
        <f>TABELLE!G26/$H$2</f>
        <v>6.6666666666666666E-2</v>
      </c>
      <c r="H36">
        <f>15</f>
        <v>15</v>
      </c>
      <c r="I36" s="3"/>
    </row>
    <row r="37" spans="1:9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I37" s="3"/>
    </row>
    <row r="38" spans="1:9" x14ac:dyDescent="0.25">
      <c r="A38" t="s">
        <v>31</v>
      </c>
      <c r="B38" s="2">
        <f>TABELLE!B27/$H$2</f>
        <v>6.6666666666666666E-2</v>
      </c>
      <c r="C38" s="2">
        <f>TABELLE!C27/$H$2</f>
        <v>6.6666666666666666E-2</v>
      </c>
      <c r="D38" s="2">
        <f>TABELLE!D27/$H$2</f>
        <v>0.26666666666666666</v>
      </c>
      <c r="E38" s="2">
        <f>TABELLE!E27/$H$2</f>
        <v>0.4</v>
      </c>
      <c r="F38" s="2">
        <f>TABELLE!F27/$H$2</f>
        <v>0.13333333333333333</v>
      </c>
      <c r="G38" s="2">
        <f>TABELLE!G27/$H$2</f>
        <v>6.6666666666666666E-2</v>
      </c>
      <c r="H38">
        <f>15</f>
        <v>15</v>
      </c>
      <c r="I38" s="3"/>
    </row>
    <row r="39" spans="1:9" x14ac:dyDescent="0.25"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I39" s="3"/>
    </row>
    <row r="40" spans="1:9" x14ac:dyDescent="0.25">
      <c r="A40" t="s">
        <v>32</v>
      </c>
      <c r="B40" s="2">
        <f>TABELLE!B28/$H$2</f>
        <v>0.13333333333333333</v>
      </c>
      <c r="C40" s="2">
        <f>TABELLE!C28/$H$2</f>
        <v>0.13333333333333333</v>
      </c>
      <c r="D40" s="2">
        <f>TABELLE!D28/$H$2</f>
        <v>0.46666666666666667</v>
      </c>
      <c r="E40" s="2">
        <f>TABELLE!E28/$H$2</f>
        <v>0.2</v>
      </c>
      <c r="F40" s="2">
        <f>TABELLE!F28/$H$2</f>
        <v>0</v>
      </c>
      <c r="G40" s="2">
        <f>TABELLE!G28/$H$2</f>
        <v>6.6666666666666666E-2</v>
      </c>
      <c r="H40">
        <f>15</f>
        <v>15</v>
      </c>
      <c r="I40" s="3"/>
    </row>
    <row r="41" spans="1:9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I41" s="3"/>
    </row>
    <row r="42" spans="1:9" x14ac:dyDescent="0.25">
      <c r="A42" t="s">
        <v>33</v>
      </c>
      <c r="B42" s="2">
        <f>TABELLE!B29/$H$2</f>
        <v>6.6666666666666666E-2</v>
      </c>
      <c r="C42" s="2">
        <f>TABELLE!C29/$H$2</f>
        <v>0.26666666666666666</v>
      </c>
      <c r="D42" s="2">
        <f>TABELLE!D29/$H$2</f>
        <v>0.13333333333333333</v>
      </c>
      <c r="E42" s="2">
        <f>TABELLE!E29/$H$2</f>
        <v>0.26666666666666666</v>
      </c>
      <c r="F42" s="2">
        <f>TABELLE!F29/$H$2</f>
        <v>0.2</v>
      </c>
      <c r="G42" s="2">
        <f>TABELLE!G29/$H$2</f>
        <v>6.6666666666666666E-2</v>
      </c>
      <c r="H42">
        <f>15</f>
        <v>15</v>
      </c>
      <c r="I42" s="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104E-CD14-4536-9125-1099987A5590}">
  <dimension ref="A1:I42"/>
  <sheetViews>
    <sheetView topLeftCell="A13" workbookViewId="0">
      <selection activeCell="Q48" sqref="Q48"/>
    </sheetView>
  </sheetViews>
  <sheetFormatPr defaultRowHeight="15" x14ac:dyDescent="0.25"/>
  <cols>
    <col min="1" max="1" width="11.5703125" customWidth="1"/>
    <col min="7" max="7" width="15.85546875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34</v>
      </c>
    </row>
    <row r="2" spans="1:9" x14ac:dyDescent="0.25">
      <c r="A2" t="s">
        <v>15</v>
      </c>
      <c r="B2" s="2">
        <f>TABELLE!B9/$H$2</f>
        <v>0.6</v>
      </c>
      <c r="C2" s="2">
        <f>TABELLE!C9/$H$2</f>
        <v>6.6666666666666666E-2</v>
      </c>
      <c r="D2" s="2">
        <f>TABELLE!D9/$H$2</f>
        <v>0.33333333333333331</v>
      </c>
      <c r="E2" s="2">
        <f>TABELLE!E9/$H$2</f>
        <v>0</v>
      </c>
      <c r="F2" s="2">
        <f>TABELLE!F9/$H$2</f>
        <v>0</v>
      </c>
      <c r="G2" s="2">
        <f>TABELLE!G9/$H$2</f>
        <v>0</v>
      </c>
      <c r="H2">
        <f>15</f>
        <v>15</v>
      </c>
      <c r="I2" s="3"/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I3" s="3"/>
    </row>
    <row r="4" spans="1:9" x14ac:dyDescent="0.25">
      <c r="A4" t="s">
        <v>16</v>
      </c>
      <c r="B4" s="2">
        <f>TABELLE!B10/$H$2</f>
        <v>0.26666666666666666</v>
      </c>
      <c r="C4" s="2">
        <f>TABELLE!C10/$H$2</f>
        <v>0.13333333333333333</v>
      </c>
      <c r="D4" s="2">
        <f>TABELLE!D10/$H$2</f>
        <v>0.26666666666666666</v>
      </c>
      <c r="E4" s="2">
        <f>TABELLE!E10/$H$2</f>
        <v>0.13333333333333333</v>
      </c>
      <c r="F4" s="2">
        <f>TABELLE!F10/$H$2</f>
        <v>0.13333333333333333</v>
      </c>
      <c r="G4" s="2">
        <f>TABELLE!G10/$H$2</f>
        <v>6.6666666666666666E-2</v>
      </c>
      <c r="H4">
        <f>15</f>
        <v>15</v>
      </c>
      <c r="I4" s="3"/>
    </row>
    <row r="5" spans="1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s="3"/>
    </row>
    <row r="6" spans="1:9" x14ac:dyDescent="0.25">
      <c r="A6" t="s">
        <v>19</v>
      </c>
      <c r="B6" s="2">
        <f>TABELLE!B11/$H$2</f>
        <v>0.26666666666666666</v>
      </c>
      <c r="C6" s="2">
        <f>TABELLE!C11/$H$2</f>
        <v>0.26666666666666666</v>
      </c>
      <c r="D6" s="2">
        <f>TABELLE!D11/$H$2</f>
        <v>0.4</v>
      </c>
      <c r="E6" s="2">
        <f>TABELLE!E11/$H$2</f>
        <v>0</v>
      </c>
      <c r="F6" s="2">
        <f>TABELLE!F11/$H$2</f>
        <v>0</v>
      </c>
      <c r="G6" s="2">
        <f>TABELLE!G11/$H$2</f>
        <v>6.6666666666666666E-2</v>
      </c>
      <c r="H6">
        <f>15</f>
        <v>15</v>
      </c>
      <c r="I6" s="3"/>
    </row>
    <row r="7" spans="1: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I7" s="3"/>
    </row>
    <row r="8" spans="1:9" x14ac:dyDescent="0.25">
      <c r="A8" t="s">
        <v>17</v>
      </c>
      <c r="B8" s="2">
        <f>TABELLE!B12/$H$2</f>
        <v>0</v>
      </c>
      <c r="C8" s="2">
        <f>TABELLE!C12/$H$2</f>
        <v>6.6666666666666666E-2</v>
      </c>
      <c r="D8" s="2">
        <f>TABELLE!D12/$H$2</f>
        <v>0.4</v>
      </c>
      <c r="E8" s="2">
        <f>TABELLE!E12/$H$2</f>
        <v>0.13333333333333333</v>
      </c>
      <c r="F8" s="2">
        <f>TABELLE!F12/$H$2</f>
        <v>0.33333333333333331</v>
      </c>
      <c r="G8" s="2">
        <f>TABELLE!G12/$H$2</f>
        <v>6.6666666666666666E-2</v>
      </c>
      <c r="H8">
        <f>15</f>
        <v>15</v>
      </c>
      <c r="I8" s="3"/>
    </row>
    <row r="9" spans="1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I9" s="3"/>
    </row>
    <row r="10" spans="1:9" x14ac:dyDescent="0.25">
      <c r="A10" t="s">
        <v>21</v>
      </c>
      <c r="B10" s="2">
        <f>TABELLE!B13/$H$2</f>
        <v>6.6666666666666666E-2</v>
      </c>
      <c r="C10" s="2">
        <f>TABELLE!C13/$H$2</f>
        <v>0.13333333333333333</v>
      </c>
      <c r="D10" s="2">
        <f>TABELLE!D13/$H$2</f>
        <v>0.4</v>
      </c>
      <c r="E10" s="2">
        <f>TABELLE!E13/$H$2</f>
        <v>0.33333333333333331</v>
      </c>
      <c r="F10" s="2">
        <f>TABELLE!F13/$H$2</f>
        <v>6.6666666666666666E-2</v>
      </c>
      <c r="G10" s="2">
        <f>TABELLE!G13/$H$2</f>
        <v>0</v>
      </c>
      <c r="H10">
        <f>15</f>
        <v>15</v>
      </c>
      <c r="I10" s="3"/>
    </row>
    <row r="11" spans="1: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s="3"/>
    </row>
    <row r="12" spans="1:9" x14ac:dyDescent="0.25">
      <c r="A12" t="s">
        <v>20</v>
      </c>
      <c r="B12" s="2">
        <f>TABELLE!B14/$H$2</f>
        <v>0</v>
      </c>
      <c r="C12" s="2">
        <f>TABELLE!C14/$H$2</f>
        <v>0</v>
      </c>
      <c r="D12" s="2">
        <f>TABELLE!D14/$H$2</f>
        <v>0.2</v>
      </c>
      <c r="E12" s="2">
        <f>TABELLE!E14/$H$2</f>
        <v>0.33333333333333331</v>
      </c>
      <c r="F12" s="2">
        <f>TABELLE!F14/$H$2</f>
        <v>0.46666666666666667</v>
      </c>
      <c r="G12" s="2">
        <f>TABELLE!G14/$H$2</f>
        <v>0</v>
      </c>
      <c r="H12">
        <f>15</f>
        <v>15</v>
      </c>
      <c r="I12" s="3"/>
    </row>
    <row r="13" spans="1: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I13" s="3"/>
    </row>
    <row r="14" spans="1:9" x14ac:dyDescent="0.25">
      <c r="A14" t="s">
        <v>22</v>
      </c>
      <c r="B14" s="2">
        <f>TABELLE!B15/$H$2</f>
        <v>0.13333333333333333</v>
      </c>
      <c r="C14" s="2">
        <f>TABELLE!C15/$H$2</f>
        <v>0.6</v>
      </c>
      <c r="D14" s="2">
        <f>TABELLE!D15/$H$2</f>
        <v>0.2</v>
      </c>
      <c r="E14" s="2">
        <f>TABELLE!E15/$H$2</f>
        <v>6.6666666666666666E-2</v>
      </c>
      <c r="F14" s="2">
        <f>TABELLE!F15/$H$2</f>
        <v>0</v>
      </c>
      <c r="G14" s="2">
        <f>TABELLE!G15/$H$2</f>
        <v>0</v>
      </c>
      <c r="H14">
        <f>15</f>
        <v>15</v>
      </c>
      <c r="I14" s="3"/>
    </row>
    <row r="15" spans="1: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I15" s="3"/>
    </row>
    <row r="16" spans="1:9" x14ac:dyDescent="0.25">
      <c r="A16" t="s">
        <v>23</v>
      </c>
      <c r="B16" s="2">
        <f>TABELLE!B16/$H$2</f>
        <v>0.73333333333333328</v>
      </c>
      <c r="C16" s="2">
        <f>TABELLE!C16/$H$2</f>
        <v>0.2</v>
      </c>
      <c r="D16" s="2">
        <f>TABELLE!D16/$H$2</f>
        <v>6.6666666666666666E-2</v>
      </c>
      <c r="E16" s="2">
        <f>TABELLE!E16/$H$2</f>
        <v>0</v>
      </c>
      <c r="F16" s="2">
        <f>TABELLE!F16/$H$2</f>
        <v>0</v>
      </c>
      <c r="G16" s="2">
        <f>TABELLE!G16/$H$2</f>
        <v>0</v>
      </c>
      <c r="H16">
        <f>15</f>
        <v>15</v>
      </c>
      <c r="I16" s="3"/>
    </row>
    <row r="17" spans="1: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I17" s="3"/>
    </row>
    <row r="18" spans="1:9" x14ac:dyDescent="0.25">
      <c r="A18" t="s">
        <v>18</v>
      </c>
      <c r="B18" s="2">
        <f>TABELLE!B17/$H$2</f>
        <v>6.6666666666666666E-2</v>
      </c>
      <c r="C18" s="2">
        <f>TABELLE!C17/$H$2</f>
        <v>0.4</v>
      </c>
      <c r="D18" s="2">
        <f>TABELLE!D17/$H$2</f>
        <v>0.2</v>
      </c>
      <c r="E18" s="2">
        <f>TABELLE!E17/$H$2</f>
        <v>0.26666666666666666</v>
      </c>
      <c r="F18" s="2">
        <f>TABELLE!F17/$H$2</f>
        <v>6.6666666666666666E-2</v>
      </c>
      <c r="G18" s="2">
        <f>TABELLE!G17/$H$2</f>
        <v>0</v>
      </c>
      <c r="H18">
        <f>15</f>
        <v>15</v>
      </c>
      <c r="I18" s="3"/>
    </row>
    <row r="19" spans="1: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I19" s="3"/>
    </row>
    <row r="20" spans="1:9" x14ac:dyDescent="0.25">
      <c r="A20" t="s">
        <v>24</v>
      </c>
      <c r="B20" s="2">
        <f>TABELLE!B18/$H$2</f>
        <v>6.6666666666666666E-2</v>
      </c>
      <c r="C20" s="2">
        <f>TABELLE!C18/$H$2</f>
        <v>6.6666666666666666E-2</v>
      </c>
      <c r="D20" s="2">
        <f>TABELLE!D18/$H$2</f>
        <v>6.6666666666666666E-2</v>
      </c>
      <c r="E20" s="2">
        <f>TABELLE!E18/$H$2</f>
        <v>0.53333333333333333</v>
      </c>
      <c r="F20" s="2">
        <f>TABELLE!F18/$H$2</f>
        <v>0.26666666666666666</v>
      </c>
      <c r="G20" s="2">
        <f>TABELLE!G18/$H$2</f>
        <v>0</v>
      </c>
      <c r="H20">
        <f>15</f>
        <v>15</v>
      </c>
      <c r="I20" s="3"/>
    </row>
    <row r="21" spans="1: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I21" s="3"/>
    </row>
    <row r="22" spans="1:9" x14ac:dyDescent="0.25">
      <c r="A22" t="s">
        <v>25</v>
      </c>
      <c r="B22" s="2">
        <f>TABELLE!B19/$H$2</f>
        <v>6.6666666666666666E-2</v>
      </c>
      <c r="C22" s="2">
        <f>TABELLE!C19/$H$2</f>
        <v>0.13333333333333333</v>
      </c>
      <c r="D22" s="2">
        <f>TABELLE!D19/$H$2</f>
        <v>0.13333333333333333</v>
      </c>
      <c r="E22" s="2">
        <f>TABELLE!E19/$H$2</f>
        <v>0.4</v>
      </c>
      <c r="F22" s="2">
        <f>TABELLE!F19/$H$2</f>
        <v>0.2</v>
      </c>
      <c r="G22" s="2">
        <f>TABELLE!G19/$H$2</f>
        <v>6.6666666666666666E-2</v>
      </c>
      <c r="H22">
        <f>15</f>
        <v>15</v>
      </c>
      <c r="I22" s="3"/>
    </row>
    <row r="23" spans="1: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I23" s="3"/>
    </row>
    <row r="24" spans="1:9" x14ac:dyDescent="0.25">
      <c r="A24" t="s">
        <v>26</v>
      </c>
      <c r="B24" s="2">
        <f>TABELLE!B20/$H$2</f>
        <v>0.4</v>
      </c>
      <c r="C24" s="2">
        <f>TABELLE!C20/$H$2</f>
        <v>0</v>
      </c>
      <c r="D24" s="2">
        <f>TABELLE!D20/$H$2</f>
        <v>0.13333333333333333</v>
      </c>
      <c r="E24" s="2">
        <f>TABELLE!E20/$H$2</f>
        <v>0.2</v>
      </c>
      <c r="F24" s="2">
        <f>TABELLE!F20/$H$2</f>
        <v>0.2</v>
      </c>
      <c r="G24" s="2">
        <f>TABELLE!G20/$H$2</f>
        <v>6.6666666666666666E-2</v>
      </c>
      <c r="H24">
        <f>15</f>
        <v>15</v>
      </c>
      <c r="I24" s="3"/>
    </row>
    <row r="25" spans="1: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I25" s="3"/>
    </row>
    <row r="26" spans="1:9" x14ac:dyDescent="0.25">
      <c r="A26" t="s">
        <v>27</v>
      </c>
      <c r="B26" s="2">
        <f>TABELLE!B21/$H$2</f>
        <v>0.33333333333333331</v>
      </c>
      <c r="C26" s="2">
        <f>TABELLE!C21/$H$2</f>
        <v>6.6666666666666666E-2</v>
      </c>
      <c r="D26" s="2">
        <f>TABELLE!D21/$H$2</f>
        <v>0.4</v>
      </c>
      <c r="E26" s="2">
        <f>TABELLE!E21/$H$2</f>
        <v>6.6666666666666666E-2</v>
      </c>
      <c r="F26" s="2">
        <f>TABELLE!F21/$H$2</f>
        <v>6.6666666666666666E-2</v>
      </c>
      <c r="G26" s="2">
        <f>TABELLE!G21/$H$2</f>
        <v>6.6666666666666666E-2</v>
      </c>
      <c r="H26">
        <f>15</f>
        <v>15</v>
      </c>
      <c r="I26" s="3"/>
    </row>
    <row r="27" spans="1: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I27" s="3"/>
    </row>
    <row r="28" spans="1:9" x14ac:dyDescent="0.25">
      <c r="A28" t="s">
        <v>28</v>
      </c>
      <c r="B28" s="2">
        <f>TABELLE!B22/$H$2</f>
        <v>0</v>
      </c>
      <c r="C28" s="2">
        <f>TABELLE!C22/$H$2</f>
        <v>0.13333333333333333</v>
      </c>
      <c r="D28" s="2">
        <f>TABELLE!D22/$H$2</f>
        <v>0.26666666666666666</v>
      </c>
      <c r="E28" s="2">
        <f>TABELLE!E22/$H$2</f>
        <v>0.46666666666666667</v>
      </c>
      <c r="F28" s="2">
        <f>TABELLE!F22/$H$2</f>
        <v>6.6666666666666666E-2</v>
      </c>
      <c r="G28" s="2">
        <f>TABELLE!G22/$H$2</f>
        <v>6.6666666666666666E-2</v>
      </c>
      <c r="H28">
        <f>15</f>
        <v>15</v>
      </c>
      <c r="I28" s="3"/>
    </row>
    <row r="29" spans="1:9" x14ac:dyDescent="0.25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I29" s="3"/>
    </row>
    <row r="30" spans="1:9" x14ac:dyDescent="0.25">
      <c r="A30" t="s">
        <v>35</v>
      </c>
      <c r="B30" s="2">
        <f>TABELLE!B23/$H$2</f>
        <v>0.26666666666666666</v>
      </c>
      <c r="C30" s="2">
        <f>TABELLE!C23/$H$2</f>
        <v>0.2</v>
      </c>
      <c r="D30" s="2">
        <f>TABELLE!D23/$H$2</f>
        <v>0.13333333333333333</v>
      </c>
      <c r="E30" s="2">
        <f>TABELLE!E23/$H$2</f>
        <v>0.26666666666666666</v>
      </c>
      <c r="F30" s="2">
        <f>TABELLE!F23/$H$2</f>
        <v>6.6666666666666666E-2</v>
      </c>
      <c r="G30" s="2">
        <f>TABELLE!G23/$H$2</f>
        <v>6.6666666666666666E-2</v>
      </c>
      <c r="H30">
        <f>15</f>
        <v>15</v>
      </c>
      <c r="I30" s="3"/>
    </row>
    <row r="31" spans="1:9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5</v>
      </c>
      <c r="I31" s="3"/>
    </row>
    <row r="32" spans="1:9" x14ac:dyDescent="0.25">
      <c r="A32" t="s">
        <v>36</v>
      </c>
      <c r="B32" s="2">
        <f>TABELLE!B24/$H$2</f>
        <v>0.8666666666666667</v>
      </c>
      <c r="C32" s="2">
        <f>TABELLE!C24/$H$2</f>
        <v>0</v>
      </c>
      <c r="D32" s="2">
        <f>TABELLE!D24/$H$2</f>
        <v>6.6666666666666666E-2</v>
      </c>
      <c r="E32" s="2">
        <f>TABELLE!E24/$H$2</f>
        <v>0</v>
      </c>
      <c r="F32" s="2">
        <f>TABELLE!F24/$H$2</f>
        <v>0</v>
      </c>
      <c r="G32" s="2">
        <f>TABELLE!G24/$H$2</f>
        <v>6.6666666666666666E-2</v>
      </c>
      <c r="H32">
        <f>15</f>
        <v>15</v>
      </c>
      <c r="I32" s="3"/>
    </row>
    <row r="33" spans="1:9" x14ac:dyDescent="0.25"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I33" s="3"/>
    </row>
    <row r="34" spans="1:9" x14ac:dyDescent="0.25">
      <c r="A34" t="s">
        <v>29</v>
      </c>
      <c r="B34" s="2">
        <f>TABELLE!B25/$H$2</f>
        <v>0.6</v>
      </c>
      <c r="C34" s="2">
        <f>TABELLE!C25/$H$2</f>
        <v>0.13333333333333333</v>
      </c>
      <c r="D34" s="2">
        <f>TABELLE!D25/$H$2</f>
        <v>6.6666666666666666E-2</v>
      </c>
      <c r="E34" s="2">
        <f>TABELLE!E25/$H$2</f>
        <v>0.13333333333333333</v>
      </c>
      <c r="F34" s="2">
        <f>TABELLE!F25/$H$2</f>
        <v>0</v>
      </c>
      <c r="G34" s="2">
        <f>TABELLE!G25/$H$2</f>
        <v>6.6666666666666666E-2</v>
      </c>
      <c r="H34">
        <f>15</f>
        <v>15</v>
      </c>
      <c r="I34" s="3"/>
    </row>
    <row r="35" spans="1:9" x14ac:dyDescent="0.25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I35" s="3"/>
    </row>
    <row r="36" spans="1:9" x14ac:dyDescent="0.25">
      <c r="A36" t="s">
        <v>30</v>
      </c>
      <c r="B36" s="2">
        <f>TABELLE!B26/$H$2</f>
        <v>0.13333333333333333</v>
      </c>
      <c r="C36" s="2">
        <f>TABELLE!C26/$H$2</f>
        <v>0.13333333333333333</v>
      </c>
      <c r="D36" s="2">
        <f>TABELLE!D26/$H$2</f>
        <v>0.4</v>
      </c>
      <c r="E36" s="2">
        <f>TABELLE!E26/$H$2</f>
        <v>0.26666666666666666</v>
      </c>
      <c r="F36" s="2">
        <f>TABELLE!F26/$H$2</f>
        <v>0</v>
      </c>
      <c r="G36" s="2">
        <f>TABELLE!G26/$H$2</f>
        <v>6.6666666666666666E-2</v>
      </c>
      <c r="H36">
        <f>15</f>
        <v>15</v>
      </c>
      <c r="I36" s="3"/>
    </row>
    <row r="37" spans="1:9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I37" s="3"/>
    </row>
    <row r="38" spans="1:9" x14ac:dyDescent="0.25">
      <c r="A38" t="s">
        <v>31</v>
      </c>
      <c r="B38" s="2">
        <f>TABELLE!B27/$H$2</f>
        <v>6.6666666666666666E-2</v>
      </c>
      <c r="C38" s="2">
        <f>TABELLE!C27/$H$2</f>
        <v>6.6666666666666666E-2</v>
      </c>
      <c r="D38" s="2">
        <f>TABELLE!D27/$H$2</f>
        <v>0.26666666666666666</v>
      </c>
      <c r="E38" s="2">
        <f>TABELLE!E27/$H$2</f>
        <v>0.4</v>
      </c>
      <c r="F38" s="2">
        <f>TABELLE!F27/$H$2</f>
        <v>0.13333333333333333</v>
      </c>
      <c r="G38" s="2">
        <f>TABELLE!G27/$H$2</f>
        <v>6.6666666666666666E-2</v>
      </c>
      <c r="H38">
        <f>15</f>
        <v>15</v>
      </c>
      <c r="I38" s="3"/>
    </row>
    <row r="39" spans="1:9" x14ac:dyDescent="0.25"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I39" s="3"/>
    </row>
    <row r="40" spans="1:9" x14ac:dyDescent="0.25">
      <c r="A40" t="s">
        <v>32</v>
      </c>
      <c r="B40" s="2">
        <f>TABELLE!B28/$H$2</f>
        <v>0.13333333333333333</v>
      </c>
      <c r="C40" s="2">
        <f>TABELLE!C28/$H$2</f>
        <v>0.13333333333333333</v>
      </c>
      <c r="D40" s="2">
        <f>TABELLE!D28/$H$2</f>
        <v>0.46666666666666667</v>
      </c>
      <c r="E40" s="2">
        <f>TABELLE!E28/$H$2</f>
        <v>0.2</v>
      </c>
      <c r="F40" s="2">
        <f>TABELLE!F28/$H$2</f>
        <v>0</v>
      </c>
      <c r="G40" s="2">
        <f>TABELLE!G28/$H$2</f>
        <v>6.6666666666666666E-2</v>
      </c>
      <c r="H40">
        <f>15</f>
        <v>15</v>
      </c>
      <c r="I40" s="3"/>
    </row>
    <row r="41" spans="1:9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I41" s="3"/>
    </row>
    <row r="42" spans="1:9" x14ac:dyDescent="0.25">
      <c r="A42" t="s">
        <v>33</v>
      </c>
      <c r="B42" s="2">
        <f>TABELLE!B29/$H$2</f>
        <v>6.6666666666666666E-2</v>
      </c>
      <c r="C42" s="2">
        <f>TABELLE!C29/$H$2</f>
        <v>0.26666666666666666</v>
      </c>
      <c r="D42" s="2">
        <f>TABELLE!D29/$H$2</f>
        <v>0.13333333333333333</v>
      </c>
      <c r="E42" s="2">
        <f>TABELLE!E29/$H$2</f>
        <v>0.26666666666666666</v>
      </c>
      <c r="F42" s="2">
        <f>TABELLE!F29/$H$2</f>
        <v>0.2</v>
      </c>
      <c r="G42" s="2">
        <f>TABELLE!G29/$H$2</f>
        <v>6.6666666666666666E-2</v>
      </c>
      <c r="H42">
        <f>15</f>
        <v>15</v>
      </c>
      <c r="I42" s="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0EAE-C6BB-41E0-822F-145F4A36C32A}">
  <dimension ref="A1:I42"/>
  <sheetViews>
    <sheetView workbookViewId="0">
      <selection activeCell="U69" sqref="U69"/>
    </sheetView>
  </sheetViews>
  <sheetFormatPr defaultRowHeight="15" x14ac:dyDescent="0.25"/>
  <cols>
    <col min="1" max="1" width="11.5703125" customWidth="1"/>
    <col min="7" max="7" width="15.85546875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34</v>
      </c>
    </row>
    <row r="2" spans="1:9" x14ac:dyDescent="0.25">
      <c r="A2" t="s">
        <v>15</v>
      </c>
      <c r="B2" s="2">
        <f>TABELLE!B9/$H$2</f>
        <v>0.6</v>
      </c>
      <c r="C2" s="2">
        <f>TABELLE!C9/$H$2</f>
        <v>6.6666666666666666E-2</v>
      </c>
      <c r="D2" s="2">
        <f>TABELLE!D9/$H$2</f>
        <v>0.33333333333333331</v>
      </c>
      <c r="E2" s="2">
        <f>TABELLE!E9/$H$2</f>
        <v>0</v>
      </c>
      <c r="F2" s="2">
        <f>TABELLE!F9/$H$2</f>
        <v>0</v>
      </c>
      <c r="G2" s="2">
        <f>TABELLE!G9/$H$2</f>
        <v>0</v>
      </c>
      <c r="H2">
        <f>15</f>
        <v>15</v>
      </c>
      <c r="I2" s="3"/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I3" s="3"/>
    </row>
    <row r="4" spans="1:9" x14ac:dyDescent="0.25">
      <c r="A4" t="s">
        <v>16</v>
      </c>
      <c r="B4" s="2">
        <f>TABELLE!B10/$H$2</f>
        <v>0.26666666666666666</v>
      </c>
      <c r="C4" s="2">
        <f>TABELLE!C10/$H$2</f>
        <v>0.13333333333333333</v>
      </c>
      <c r="D4" s="2">
        <f>TABELLE!D10/$H$2</f>
        <v>0.26666666666666666</v>
      </c>
      <c r="E4" s="2">
        <f>TABELLE!E10/$H$2</f>
        <v>0.13333333333333333</v>
      </c>
      <c r="F4" s="2">
        <f>TABELLE!F10/$H$2</f>
        <v>0.13333333333333333</v>
      </c>
      <c r="G4" s="2">
        <f>TABELLE!G10/$H$2</f>
        <v>6.6666666666666666E-2</v>
      </c>
      <c r="H4">
        <f>15</f>
        <v>15</v>
      </c>
      <c r="I4" s="3"/>
    </row>
    <row r="5" spans="1: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I5" s="3"/>
    </row>
    <row r="6" spans="1:9" x14ac:dyDescent="0.25">
      <c r="A6" t="s">
        <v>19</v>
      </c>
      <c r="B6" s="2">
        <f>TABELLE!B11/$H$2</f>
        <v>0.26666666666666666</v>
      </c>
      <c r="C6" s="2">
        <f>TABELLE!C11/$H$2</f>
        <v>0.26666666666666666</v>
      </c>
      <c r="D6" s="2">
        <f>TABELLE!D11/$H$2</f>
        <v>0.4</v>
      </c>
      <c r="E6" s="2">
        <f>TABELLE!E11/$H$2</f>
        <v>0</v>
      </c>
      <c r="F6" s="2">
        <f>TABELLE!F11/$H$2</f>
        <v>0</v>
      </c>
      <c r="G6" s="2">
        <f>TABELLE!G11/$H$2</f>
        <v>6.6666666666666666E-2</v>
      </c>
      <c r="H6">
        <f>15</f>
        <v>15</v>
      </c>
      <c r="I6" s="3"/>
    </row>
    <row r="7" spans="1: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I7" s="3"/>
    </row>
    <row r="8" spans="1:9" x14ac:dyDescent="0.25">
      <c r="A8" t="s">
        <v>17</v>
      </c>
      <c r="B8" s="2">
        <f>TABELLE!B12/$H$2</f>
        <v>0</v>
      </c>
      <c r="C8" s="2">
        <f>TABELLE!C12/$H$2</f>
        <v>6.6666666666666666E-2</v>
      </c>
      <c r="D8" s="2">
        <f>TABELLE!D12/$H$2</f>
        <v>0.4</v>
      </c>
      <c r="E8" s="2">
        <f>TABELLE!E12/$H$2</f>
        <v>0.13333333333333333</v>
      </c>
      <c r="F8" s="2">
        <f>TABELLE!F12/$H$2</f>
        <v>0.33333333333333331</v>
      </c>
      <c r="G8" s="2">
        <f>TABELLE!G12/$H$2</f>
        <v>6.6666666666666666E-2</v>
      </c>
      <c r="H8">
        <f>15</f>
        <v>15</v>
      </c>
      <c r="I8" s="3"/>
    </row>
    <row r="9" spans="1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I9" s="3"/>
    </row>
    <row r="10" spans="1:9" x14ac:dyDescent="0.25">
      <c r="A10" t="s">
        <v>21</v>
      </c>
      <c r="B10" s="2">
        <f>TABELLE!B13/$H$2</f>
        <v>6.6666666666666666E-2</v>
      </c>
      <c r="C10" s="2">
        <f>TABELLE!C13/$H$2</f>
        <v>0.13333333333333333</v>
      </c>
      <c r="D10" s="2">
        <f>TABELLE!D13/$H$2</f>
        <v>0.4</v>
      </c>
      <c r="E10" s="2">
        <f>TABELLE!E13/$H$2</f>
        <v>0.33333333333333331</v>
      </c>
      <c r="F10" s="2">
        <f>TABELLE!F13/$H$2</f>
        <v>6.6666666666666666E-2</v>
      </c>
      <c r="G10" s="2">
        <f>TABELLE!G13/$H$2</f>
        <v>0</v>
      </c>
      <c r="H10">
        <f>15</f>
        <v>15</v>
      </c>
      <c r="I10" s="3"/>
    </row>
    <row r="11" spans="1: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I11" s="3"/>
    </row>
    <row r="12" spans="1:9" x14ac:dyDescent="0.25">
      <c r="A12" t="s">
        <v>20</v>
      </c>
      <c r="B12" s="2">
        <f>TABELLE!B14/$H$2</f>
        <v>0</v>
      </c>
      <c r="C12" s="2">
        <f>TABELLE!C14/$H$2</f>
        <v>0</v>
      </c>
      <c r="D12" s="2">
        <f>TABELLE!D14/$H$2</f>
        <v>0.2</v>
      </c>
      <c r="E12" s="2">
        <f>TABELLE!E14/$H$2</f>
        <v>0.33333333333333331</v>
      </c>
      <c r="F12" s="2">
        <f>TABELLE!F14/$H$2</f>
        <v>0.46666666666666667</v>
      </c>
      <c r="G12" s="2">
        <f>TABELLE!G14/$H$2</f>
        <v>0</v>
      </c>
      <c r="H12">
        <f>15</f>
        <v>15</v>
      </c>
      <c r="I12" s="3"/>
    </row>
    <row r="13" spans="1: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I13" s="3"/>
    </row>
    <row r="14" spans="1:9" x14ac:dyDescent="0.25">
      <c r="A14" t="s">
        <v>22</v>
      </c>
      <c r="B14" s="2">
        <f>TABELLE!B15/$H$2</f>
        <v>0.13333333333333333</v>
      </c>
      <c r="C14" s="2">
        <f>TABELLE!C15/$H$2</f>
        <v>0.6</v>
      </c>
      <c r="D14" s="2">
        <f>TABELLE!D15/$H$2</f>
        <v>0.2</v>
      </c>
      <c r="E14" s="2">
        <f>TABELLE!E15/$H$2</f>
        <v>6.6666666666666666E-2</v>
      </c>
      <c r="F14" s="2">
        <f>TABELLE!F15/$H$2</f>
        <v>0</v>
      </c>
      <c r="G14" s="2">
        <f>TABELLE!G15/$H$2</f>
        <v>0</v>
      </c>
      <c r="H14">
        <f>15</f>
        <v>15</v>
      </c>
      <c r="I14" s="3"/>
    </row>
    <row r="15" spans="1: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I15" s="3"/>
    </row>
    <row r="16" spans="1:9" x14ac:dyDescent="0.25">
      <c r="A16" t="s">
        <v>23</v>
      </c>
      <c r="B16" s="2">
        <f>TABELLE!B16/$H$2</f>
        <v>0.73333333333333328</v>
      </c>
      <c r="C16" s="2">
        <f>TABELLE!C16/$H$2</f>
        <v>0.2</v>
      </c>
      <c r="D16" s="2">
        <f>TABELLE!D16/$H$2</f>
        <v>6.6666666666666666E-2</v>
      </c>
      <c r="E16" s="2">
        <f>TABELLE!E16/$H$2</f>
        <v>0</v>
      </c>
      <c r="F16" s="2">
        <f>TABELLE!F16/$H$2</f>
        <v>0</v>
      </c>
      <c r="G16" s="2">
        <f>TABELLE!G16/$H$2</f>
        <v>0</v>
      </c>
      <c r="H16">
        <f>15</f>
        <v>15</v>
      </c>
      <c r="I16" s="3"/>
    </row>
    <row r="17" spans="1: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I17" s="3"/>
    </row>
    <row r="18" spans="1:9" x14ac:dyDescent="0.25">
      <c r="A18" t="s">
        <v>18</v>
      </c>
      <c r="B18" s="2">
        <f>TABELLE!B17/$H$2</f>
        <v>6.6666666666666666E-2</v>
      </c>
      <c r="C18" s="2">
        <f>TABELLE!C17/$H$2</f>
        <v>0.4</v>
      </c>
      <c r="D18" s="2">
        <f>TABELLE!D17/$H$2</f>
        <v>0.2</v>
      </c>
      <c r="E18" s="2">
        <f>TABELLE!E17/$H$2</f>
        <v>0.26666666666666666</v>
      </c>
      <c r="F18" s="2">
        <f>TABELLE!F17/$H$2</f>
        <v>6.6666666666666666E-2</v>
      </c>
      <c r="G18" s="2">
        <f>TABELLE!G17/$H$2</f>
        <v>0</v>
      </c>
      <c r="H18">
        <f>15</f>
        <v>15</v>
      </c>
      <c r="I18" s="3"/>
    </row>
    <row r="19" spans="1: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I19" s="3"/>
    </row>
    <row r="20" spans="1:9" x14ac:dyDescent="0.25">
      <c r="A20" t="s">
        <v>24</v>
      </c>
      <c r="B20" s="2">
        <f>TABELLE!B18/$H$2</f>
        <v>6.6666666666666666E-2</v>
      </c>
      <c r="C20" s="2">
        <f>TABELLE!C18/$H$2</f>
        <v>6.6666666666666666E-2</v>
      </c>
      <c r="D20" s="2">
        <f>TABELLE!D18/$H$2</f>
        <v>6.6666666666666666E-2</v>
      </c>
      <c r="E20" s="2">
        <f>TABELLE!E18/$H$2</f>
        <v>0.53333333333333333</v>
      </c>
      <c r="F20" s="2">
        <f>TABELLE!F18/$H$2</f>
        <v>0.26666666666666666</v>
      </c>
      <c r="G20" s="2">
        <f>TABELLE!G18/$H$2</f>
        <v>0</v>
      </c>
      <c r="H20">
        <f>15</f>
        <v>15</v>
      </c>
      <c r="I20" s="3"/>
    </row>
    <row r="21" spans="1: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I21" s="3"/>
    </row>
    <row r="22" spans="1:9" x14ac:dyDescent="0.25">
      <c r="A22" t="s">
        <v>25</v>
      </c>
      <c r="B22" s="2">
        <f>TABELLE!B19/$H$2</f>
        <v>6.6666666666666666E-2</v>
      </c>
      <c r="C22" s="2">
        <f>TABELLE!C19/$H$2</f>
        <v>0.13333333333333333</v>
      </c>
      <c r="D22" s="2">
        <f>TABELLE!D19/$H$2</f>
        <v>0.13333333333333333</v>
      </c>
      <c r="E22" s="2">
        <f>TABELLE!E19/$H$2</f>
        <v>0.4</v>
      </c>
      <c r="F22" s="2">
        <f>TABELLE!F19/$H$2</f>
        <v>0.2</v>
      </c>
      <c r="G22" s="2">
        <f>TABELLE!G19/$H$2</f>
        <v>6.6666666666666666E-2</v>
      </c>
      <c r="H22">
        <f>15</f>
        <v>15</v>
      </c>
      <c r="I22" s="3"/>
    </row>
    <row r="23" spans="1: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I23" s="3"/>
    </row>
    <row r="24" spans="1:9" x14ac:dyDescent="0.25">
      <c r="A24" t="s">
        <v>26</v>
      </c>
      <c r="B24" s="2">
        <f>TABELLE!B20/$H$2</f>
        <v>0.4</v>
      </c>
      <c r="C24" s="2">
        <f>TABELLE!C20/$H$2</f>
        <v>0</v>
      </c>
      <c r="D24" s="2">
        <f>TABELLE!D20/$H$2</f>
        <v>0.13333333333333333</v>
      </c>
      <c r="E24" s="2">
        <f>TABELLE!E20/$H$2</f>
        <v>0.2</v>
      </c>
      <c r="F24" s="2">
        <f>TABELLE!F20/$H$2</f>
        <v>0.2</v>
      </c>
      <c r="G24" s="2">
        <f>TABELLE!G20/$H$2</f>
        <v>6.6666666666666666E-2</v>
      </c>
      <c r="H24">
        <f>15</f>
        <v>15</v>
      </c>
      <c r="I24" s="3"/>
    </row>
    <row r="25" spans="1: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I25" s="3"/>
    </row>
    <row r="26" spans="1:9" x14ac:dyDescent="0.25">
      <c r="A26" t="s">
        <v>27</v>
      </c>
      <c r="B26" s="2">
        <f>TABELLE!B21/$H$2</f>
        <v>0.33333333333333331</v>
      </c>
      <c r="C26" s="2">
        <f>TABELLE!C21/$H$2</f>
        <v>6.6666666666666666E-2</v>
      </c>
      <c r="D26" s="2">
        <f>TABELLE!D21/$H$2</f>
        <v>0.4</v>
      </c>
      <c r="E26" s="2">
        <f>TABELLE!E21/$H$2</f>
        <v>6.6666666666666666E-2</v>
      </c>
      <c r="F26" s="2">
        <f>TABELLE!F21/$H$2</f>
        <v>6.6666666666666666E-2</v>
      </c>
      <c r="G26" s="2">
        <f>TABELLE!G21/$H$2</f>
        <v>6.6666666666666666E-2</v>
      </c>
      <c r="H26">
        <f>15</f>
        <v>15</v>
      </c>
      <c r="I26" s="3"/>
    </row>
    <row r="27" spans="1: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I27" s="3"/>
    </row>
    <row r="28" spans="1:9" x14ac:dyDescent="0.25">
      <c r="A28" t="s">
        <v>28</v>
      </c>
      <c r="B28" s="2">
        <f>TABELLE!B22/$H$2</f>
        <v>0</v>
      </c>
      <c r="C28" s="2">
        <f>TABELLE!C22/$H$2</f>
        <v>0.13333333333333333</v>
      </c>
      <c r="D28" s="2">
        <f>TABELLE!D22/$H$2</f>
        <v>0.26666666666666666</v>
      </c>
      <c r="E28" s="2">
        <f>TABELLE!E22/$H$2</f>
        <v>0.46666666666666667</v>
      </c>
      <c r="F28" s="2">
        <f>TABELLE!F22/$H$2</f>
        <v>6.6666666666666666E-2</v>
      </c>
      <c r="G28" s="2">
        <f>TABELLE!G22/$H$2</f>
        <v>6.6666666666666666E-2</v>
      </c>
      <c r="H28">
        <f>15</f>
        <v>15</v>
      </c>
      <c r="I28" s="3"/>
    </row>
    <row r="29" spans="1:9" x14ac:dyDescent="0.25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I29" s="3"/>
    </row>
    <row r="30" spans="1:9" x14ac:dyDescent="0.25">
      <c r="A30" t="s">
        <v>35</v>
      </c>
      <c r="B30" s="2">
        <f>TABELLE!B23/$H$2</f>
        <v>0.26666666666666666</v>
      </c>
      <c r="C30" s="2">
        <f>TABELLE!C23/$H$2</f>
        <v>0.2</v>
      </c>
      <c r="D30" s="2">
        <f>TABELLE!D23/$H$2</f>
        <v>0.13333333333333333</v>
      </c>
      <c r="E30" s="2">
        <f>TABELLE!E23/$H$2</f>
        <v>0.26666666666666666</v>
      </c>
      <c r="F30" s="2">
        <f>TABELLE!F23/$H$2</f>
        <v>6.6666666666666666E-2</v>
      </c>
      <c r="G30" s="2">
        <f>TABELLE!G23/$H$2</f>
        <v>6.6666666666666666E-2</v>
      </c>
      <c r="H30">
        <f>15</f>
        <v>15</v>
      </c>
      <c r="I30" s="3"/>
    </row>
    <row r="31" spans="1:9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5</v>
      </c>
      <c r="I31" s="3"/>
    </row>
    <row r="32" spans="1:9" x14ac:dyDescent="0.25">
      <c r="A32" t="s">
        <v>36</v>
      </c>
      <c r="B32" s="2">
        <f>TABELLE!B24/$H$2</f>
        <v>0.8666666666666667</v>
      </c>
      <c r="C32" s="2">
        <f>TABELLE!C24/$H$2</f>
        <v>0</v>
      </c>
      <c r="D32" s="2">
        <f>TABELLE!D24/$H$2</f>
        <v>6.6666666666666666E-2</v>
      </c>
      <c r="E32" s="2">
        <f>TABELLE!E24/$H$2</f>
        <v>0</v>
      </c>
      <c r="F32" s="2">
        <f>TABELLE!F24/$H$2</f>
        <v>0</v>
      </c>
      <c r="G32" s="2">
        <f>TABELLE!G24/$H$2</f>
        <v>6.6666666666666666E-2</v>
      </c>
      <c r="H32">
        <f>15</f>
        <v>15</v>
      </c>
      <c r="I32" s="3"/>
    </row>
    <row r="33" spans="1:9" x14ac:dyDescent="0.25"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I33" s="3"/>
    </row>
    <row r="34" spans="1:9" x14ac:dyDescent="0.25">
      <c r="A34" t="s">
        <v>29</v>
      </c>
      <c r="B34" s="2">
        <f>TABELLE!B25/$H$2</f>
        <v>0.6</v>
      </c>
      <c r="C34" s="2">
        <f>TABELLE!C25/$H$2</f>
        <v>0.13333333333333333</v>
      </c>
      <c r="D34" s="2">
        <f>TABELLE!D25/$H$2</f>
        <v>6.6666666666666666E-2</v>
      </c>
      <c r="E34" s="2">
        <f>TABELLE!E25/$H$2</f>
        <v>0.13333333333333333</v>
      </c>
      <c r="F34" s="2">
        <f>TABELLE!F25/$H$2</f>
        <v>0</v>
      </c>
      <c r="G34" s="2">
        <f>TABELLE!G25/$H$2</f>
        <v>6.6666666666666666E-2</v>
      </c>
      <c r="H34">
        <f>15</f>
        <v>15</v>
      </c>
      <c r="I34" s="3"/>
    </row>
    <row r="35" spans="1:9" x14ac:dyDescent="0.25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I35" s="3"/>
    </row>
    <row r="36" spans="1:9" x14ac:dyDescent="0.25">
      <c r="A36" t="s">
        <v>30</v>
      </c>
      <c r="B36" s="2">
        <f>TABELLE!B26/$H$2</f>
        <v>0.13333333333333333</v>
      </c>
      <c r="C36" s="2">
        <f>TABELLE!C26/$H$2</f>
        <v>0.13333333333333333</v>
      </c>
      <c r="D36" s="2">
        <f>TABELLE!D26/$H$2</f>
        <v>0.4</v>
      </c>
      <c r="E36" s="2">
        <f>TABELLE!E26/$H$2</f>
        <v>0.26666666666666666</v>
      </c>
      <c r="F36" s="2">
        <f>TABELLE!F26/$H$2</f>
        <v>0</v>
      </c>
      <c r="G36" s="2">
        <f>TABELLE!G26/$H$2</f>
        <v>6.6666666666666666E-2</v>
      </c>
      <c r="H36">
        <f>15</f>
        <v>15</v>
      </c>
      <c r="I36" s="3"/>
    </row>
    <row r="37" spans="1:9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I37" s="3"/>
    </row>
    <row r="38" spans="1:9" x14ac:dyDescent="0.25">
      <c r="A38" t="s">
        <v>31</v>
      </c>
      <c r="B38" s="2">
        <f>TABELLE!B27/$H$2</f>
        <v>6.6666666666666666E-2</v>
      </c>
      <c r="C38" s="2">
        <f>TABELLE!C27/$H$2</f>
        <v>6.6666666666666666E-2</v>
      </c>
      <c r="D38" s="2">
        <f>TABELLE!D27/$H$2</f>
        <v>0.26666666666666666</v>
      </c>
      <c r="E38" s="2">
        <f>TABELLE!E27/$H$2</f>
        <v>0.4</v>
      </c>
      <c r="F38" s="2">
        <f>TABELLE!F27/$H$2</f>
        <v>0.13333333333333333</v>
      </c>
      <c r="G38" s="2">
        <f>TABELLE!G27/$H$2</f>
        <v>6.6666666666666666E-2</v>
      </c>
      <c r="H38">
        <f>15</f>
        <v>15</v>
      </c>
      <c r="I38" s="3"/>
    </row>
    <row r="39" spans="1:9" x14ac:dyDescent="0.25"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I39" s="3"/>
    </row>
    <row r="40" spans="1:9" x14ac:dyDescent="0.25">
      <c r="A40" t="s">
        <v>32</v>
      </c>
      <c r="B40" s="2">
        <f>TABELLE!B28/$H$2</f>
        <v>0.13333333333333333</v>
      </c>
      <c r="C40" s="2">
        <f>TABELLE!C28/$H$2</f>
        <v>0.13333333333333333</v>
      </c>
      <c r="D40" s="2">
        <f>TABELLE!D28/$H$2</f>
        <v>0.46666666666666667</v>
      </c>
      <c r="E40" s="2">
        <f>TABELLE!E28/$H$2</f>
        <v>0.2</v>
      </c>
      <c r="F40" s="2">
        <f>TABELLE!F28/$H$2</f>
        <v>0</v>
      </c>
      <c r="G40" s="2">
        <f>TABELLE!G28/$H$2</f>
        <v>6.6666666666666666E-2</v>
      </c>
      <c r="H40">
        <f>15</f>
        <v>15</v>
      </c>
      <c r="I40" s="3"/>
    </row>
    <row r="41" spans="1:9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I41" s="3"/>
    </row>
    <row r="42" spans="1:9" x14ac:dyDescent="0.25">
      <c r="A42" t="s">
        <v>33</v>
      </c>
      <c r="B42" s="2">
        <f>TABELLE!B29/$H$2</f>
        <v>6.6666666666666666E-2</v>
      </c>
      <c r="C42" s="2">
        <f>TABELLE!C29/$H$2</f>
        <v>0.26666666666666666</v>
      </c>
      <c r="D42" s="2">
        <f>TABELLE!D29/$H$2</f>
        <v>0.13333333333333333</v>
      </c>
      <c r="E42" s="2">
        <f>TABELLE!E29/$H$2</f>
        <v>0.26666666666666666</v>
      </c>
      <c r="F42" s="2">
        <f>TABELLE!F29/$H$2</f>
        <v>0.2</v>
      </c>
      <c r="G42" s="2">
        <f>TABELLE!G29/$H$2</f>
        <v>6.6666666666666666E-2</v>
      </c>
      <c r="H42">
        <f>15</f>
        <v>15</v>
      </c>
      <c r="I4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TABELLE</vt:lpstr>
      <vt:lpstr>GRAFICI 1-4</vt:lpstr>
      <vt:lpstr>GRAFICI 5-8</vt:lpstr>
      <vt:lpstr>GRAFICI 9-12</vt:lpstr>
      <vt:lpstr>GRAFICI 13-15b</vt:lpstr>
      <vt:lpstr>GRAFICI 16-20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Unione Montana Feltrina</dc:creator>
  <cp:lastModifiedBy>Unione Montana Feltrina</cp:lastModifiedBy>
  <dcterms:created xsi:type="dcterms:W3CDTF">2026-03-17T11:16:40Z</dcterms:created>
  <dcterms:modified xsi:type="dcterms:W3CDTF">2026-03-24T09:38:32Z</dcterms:modified>
</cp:coreProperties>
</file>